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52bcdd1d9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ac37fff2cab248e2"/>
    <x:sheet xmlns:r="http://schemas.openxmlformats.org/officeDocument/2006/relationships" name="Rate Card" sheetId="2" r:id="Rb82ccfb42abd42ae"/>
    <x:sheet xmlns:r="http://schemas.openxmlformats.org/officeDocument/2006/relationships" name="Inputs" sheetId="3" r:id="Rd2a15ff941984443"/>
    <x:sheet xmlns:r="http://schemas.openxmlformats.org/officeDocument/2006/relationships" name="Calculations" sheetId="4" r:id="Rf9b04e7fb1a8409e"/>
    <x:sheet xmlns:r="http://schemas.openxmlformats.org/officeDocument/2006/relationships" name="Cases" sheetId="5" r:id="Rb266c69eda1747b2"/>
    <x:sheet xmlns:r="http://schemas.openxmlformats.org/officeDocument/2006/relationships" name="Sensitivity" sheetId="6" r:id="Rb9bdb11c1979440d"/>
    <x:sheet xmlns:r="http://schemas.openxmlformats.org/officeDocument/2006/relationships" name="Stage Costs" sheetId="7" r:id="R843b08a1499642b5"/>
    <x:sheet xmlns:r="http://schemas.openxmlformats.org/officeDocument/2006/relationships" name="Checks" sheetId="8" r:id="R63b3973170314c6d"/>
    <x:sheet xmlns:r="http://schemas.openxmlformats.org/officeDocument/2006/relationships" name="Sources" sheetId="9" r:id="R0e0a17b9445b4bdf"/>
  </x:sheets>
</x:workbook>
</file>

<file path=xl/comments1.xml><?xml version="1.0" encoding="utf-8"?>
<x:comments xmlns:x="http://schemas.openxmlformats.org/spreadsheetml/2006/main">
  <x:authors>
    <x:author>tc={2955FDD0-FA2D-04A3-E6D6-907F82560FED}</x:author>
    <x:author>tc={0DEE0E54-76FF-95E3-D052-666D9D0B267C}</x:author>
    <x:author>tc={4149C265-2FC8-FE7A-DB02-31701BDC2C09}</x:author>
    <x:author>tc={C5CF4981-82D1-EBBC-8767-46FBA6E6EE64}</x:author>
    <x:author>tc={A06D4C6C-DF4B-698F-086F-E9ECCC3DC682}</x:author>
    <x:author>tc={A3214A4E-DD01-7A36-271A-60E2A2DC54A6}</x:author>
    <x:author>tc={515A9685-5CDE-BF42-8191-18BE8AF1915B}</x:author>
  </x:authors>
  <x:commentList>
    <x:comment ref="F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https://developers.openai.com/api/docs/models/gpt-5.4-nano | Verified: 2026-08-17 | Official rate fact. Snapshot pinned; regional processing carries a 10% uplift. Cache writes modeled at uncached input rate because this model page lists input, cached input, and output only.</x:t>
        </x:r>
      </x:text>
    </x:comment>
    <x:comment ref="F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https://platform.claude.com/docs/en/about-claude/pricing | Verified: 2026-08-17 | Official introductory price through 2026-08-31. Sonnet 5 uses a newer tokenizer that Anthropic says can yield about 30% more tokens for the same text. Retrieval unit price is an illustrative vector-query assumption.</x:t>
        </x:r>
      </x:text>
    </x:comment>
    <x:comment ref="F7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https://ai.google.dev/gemini-api/docs/pricing?hl=en | Verified: 2026-08-17 | Official batch rate. PDF DOCUMENT tokens are reported separately but billed as image modality; this model's listed batch input rate covers text, image, video, and audio.</x:t>
        </x:r>
      </x:text>
    </x:comment>
    <x:comment ref="F8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https://ai.google.dev/gemini-api/docs/pricing?hl=en | Verified: 2026-08-17 | Official promotional model prices through 2026-12-31. Google Search: 5,000 free search requests/month shared across Gemini 3.x, then $14/1,000. Code execution runtime has no separate fee; generated code/results still become billed tokens.</x:t>
        </x:r>
      </x:text>
    </x:comment>
    <x:comment ref="F9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https://developers.openai.com/api/docs/models/gpt-realtime-2.1-mini | Verified: 2026-08-17 | Official text/audio token rates. Telephony is deliberately kept as a separate illustrative $/minute native unit rather than converted to tokens.</x:t>
        </x:r>
      </x:text>
    </x:comment>
    <x:comment ref="F10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https://www.together.ai/pricing | Verified: 2026-08-17 | Official serverless per-token rate. Compare only against a dedicated deployment that passes the same quality, latency, quantization, and reliability gates.</x:t>
        </x:r>
      </x:text>
    </x:comment>
    <x:comment ref="F11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https://www.together.ai/pricing | Verified: 2026-08-17 | Official H100 rate is $5.49/GPU-hour. Productive/idle split is illustrative and must be replaced with measured utilization. Same-model acceptance is assumed only for the example, not asserted as fact.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.00;[Red](#,##0.00);-"/>
    <x:numFmt numFmtId="201" formatCode="$0.000000;[Red]($0.000000);-"/>
    <x:numFmt numFmtId="202" formatCode="#,##0;[Red](#,##0);-"/>
    <x:numFmt numFmtId="203" formatCode="yyyy-mm-dd"/>
    <x:numFmt numFmtId="204" formatCode="0.0%;[Red](0.0%);-"/>
    <x:numFmt numFmtId="205" formatCode="$0.0000;[Red]($0.0000);-"/>
    <x:numFmt numFmtId="206" formatCode="$#,##0.00;[Red]($#,##0.00);-"/>
    <x:numFmt numFmtId="207" formatCode="0.00x"/>
  </x:numFmts>
  <x:fonts count="2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07482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17242C"/>
      <x:name val="Carlito"/>
    </x:font>
    <x:font>
      <x:sz val="11"/>
      <x:color rgb="FF008000"/>
      <x:name val="Carlito"/>
    </x:font>
    <x:font>
      <x:b/>
      <x:sz val="13"/>
      <x:color rgb="FF123047"/>
      <x:name val="Carlito"/>
    </x:font>
    <x:font>
      <x:b/>
      <x:sz val="20"/>
      <x:color rgb="FFFFFFFF"/>
      <x:name val="Aptos"/>
    </x:font>
    <x:font>
      <x:sz val="11"/>
      <x:name val="Aptos"/>
    </x:font>
    <x:font>
      <x:i/>
      <x:sz val="10"/>
      <x:color rgb="FF607482"/>
      <x:name val="Aptos"/>
    </x:font>
    <x:font>
      <x:b/>
      <x:sz val="13"/>
      <x:color rgb="FF123047"/>
      <x:name val="Aptos"/>
    </x:font>
    <x:font>
      <x:b/>
      <x:sz val="11"/>
      <x:color rgb="FFFFFFFF"/>
      <x:name val="Aptos"/>
    </x:font>
    <x:font>
      <x:sz val="11"/>
      <x:color rgb="FF008000"/>
      <x:name val="Aptos"/>
    </x:font>
    <x:font>
      <x:b/>
      <x:sz val="10"/>
      <x:color rgb="FFFFFFFF"/>
      <x:name val="Aptos"/>
    </x:font>
    <x:font>
      <x:sz val="10"/>
      <x:name val="Aptos"/>
    </x:font>
    <x:font>
      <x:b/>
      <x:sz val="10"/>
      <x:color rgb="FF123047"/>
      <x:name val="Aptos"/>
    </x:font>
    <x:font>
      <x:sz val="10"/>
      <x:color rgb="FF008000"/>
      <x:name val="Aptos"/>
    </x:font>
    <x:font>
      <x:sz val="11"/>
      <x:color rgb="FF0000FF"/>
      <x:name val="Aptos"/>
    </x:font>
    <x:font>
      <x:sz val="10"/>
      <x:color rgb="FF0000FF"/>
      <x:name val="Aptos"/>
    </x:font>
    <x:font>
      <x:b/>
      <x:sz val="11"/>
      <x:color rgb="FF17242C"/>
      <x:name val="Aptos"/>
    </x:font>
    <x:font>
      <x:b/>
      <x:sz val="10"/>
      <x:color rgb="FF17242C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EEF5F8"/>
      </x:patternFill>
    </x:fill>
    <x:fill>
      <x:patternFill patternType="solid">
        <x:fgColor rgb="FF087E8B"/>
      </x:patternFill>
    </x:fill>
    <x:fill>
      <x:patternFill patternType="solid">
        <x:fgColor rgb="FFFFF4CC"/>
      </x:patternFill>
    </x:fill>
    <x:fill>
      <x:patternFill patternType="solid">
        <x:fgColor rgb="FFDDF4F5"/>
      </x:patternFill>
    </x:fill>
  </x:fills>
  <x:borders count="9">
    <x:border/>
    <x:border>
      <x:left style="thin">
        <x:color rgb="FFC7D3D9"/>
      </x:left>
      <x:top style="thin">
        <x:color rgb="FFC7D3D9"/>
      </x:top>
      <x:bottom style="thin">
        <x:color rgb="FFC7D3D9"/>
      </x:bottom>
    </x:border>
    <x:border>
      <x:top style="thin">
        <x:color rgb="FFC7D3D9"/>
      </x:top>
      <x:bottom style="thin">
        <x:color rgb="FFC7D3D9"/>
      </x:bottom>
    </x:border>
    <x:border>
      <x:right style="thin">
        <x:color rgb="FFC7D3D9"/>
      </x:right>
      <x:top style="thin">
        <x:color rgb="FFC7D3D9"/>
      </x:top>
      <x:bottom style="thin">
        <x:color rgb="FFC7D3D9"/>
      </x:bottom>
    </x:border>
    <x:border>
      <x:bottom style="thin">
        <x:color rgb="FFC7D3D9"/>
      </x:bottom>
    </x:border>
    <x:border>
      <x:left style="thin">
        <x:color rgb="FF123047"/>
      </x:left>
      <x:top style="thin">
        <x:color rgb="FF123047"/>
      </x:top>
      <x:bottom style="thin">
        <x:color rgb="FF123047"/>
      </x:bottom>
    </x:border>
    <x:border>
      <x:top style="thin">
        <x:color rgb="FF123047"/>
      </x:top>
      <x:bottom style="thin">
        <x:color rgb="FF123047"/>
      </x:bottom>
    </x:border>
    <x:border>
      <x:right style="thin">
        <x:color rgb="FF123047"/>
      </x:right>
      <x:top style="thin">
        <x:color rgb="FF123047"/>
      </x:top>
      <x:bottom style="thin">
        <x:color rgb="FF123047"/>
      </x:bottom>
    </x:border>
    <x:border>
      <x:left style="medium">
        <x:color rgb="FF087E8B"/>
      </x:left>
      <x:right style="medium">
        <x:color rgb="FF087E8B"/>
      </x:right>
      <x:top style="medium">
        <x:color rgb="FF087E8B"/>
      </x:top>
      <x:bottom style="medium">
        <x:color rgb="FF087E8B"/>
      </x:bottom>
    </x:border>
  </x:borders>
  <x:cellStyleXfs count="1">
    <x:xf numFmtId="0" fontId="0" fillId="0" borderId="0"/>
  </x:cellStyleXfs>
  <x:cellXfs count="2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5" borderId="4" xfId="0" applyNumberFormat="1" applyFont="1" applyFill="1" applyBorder="1"/>
    <x:xf numFmtId="0" fontId="0" fillId="5" borderId="2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/>
    <x:xf numFmtId="200" fontId="4" fillId="5" borderId="4" xfId="0" applyNumberFormat="1" applyFont="1" applyFill="1" applyBorder="1"/>
    <x:xf numFmtId="200" fontId="4" fillId="5" borderId="2" xfId="0" applyNumberFormat="1" applyFont="1" applyFill="1" applyBorder="1"/>
    <x:xf numFmtId="201" fontId="4" fillId="5" borderId="4" xfId="0" applyNumberFormat="1" applyFont="1" applyFill="1" applyBorder="1"/>
    <x:xf numFmtId="201" fontId="4" fillId="5" borderId="2" xfId="0" applyNumberFormat="1" applyFont="1" applyFill="1" applyBorder="1"/>
    <x:xf numFmtId="202" fontId="4" fillId="5" borderId="4" xfId="0" applyNumberFormat="1" applyFont="1" applyFill="1" applyBorder="1"/>
    <x:xf numFmtId="202" fontId="4" fillId="5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2" xfId="0" applyNumberFormat="1" applyFont="1" applyFill="1" applyBorder="1"/>
    <x:xf numFmtId="0" fontId="5" fillId="0" borderId="0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203" fontId="4" fillId="5" borderId="2" xfId="0" applyNumberFormat="1" applyFont="1" applyFill="1" applyBorder="1"/>
    <x:xf numFmtId="204" fontId="4" fillId="5" borderId="2" xfId="0" applyNumberFormat="1" applyFont="1" applyFill="1" applyBorder="1"/>
    <x:xf numFmtId="205" fontId="4" fillId="5" borderId="2" xfId="0" applyNumberFormat="1" applyFont="1" applyFill="1" applyBorder="1"/>
    <x:xf numFmtId="206" fontId="4" fillId="5" borderId="2" xfId="0" applyNumberFormat="1" applyFont="1" applyFill="1" applyBorder="1"/>
    <x:xf numFmtId="200" fontId="0" fillId="0" borderId="4" xfId="0" applyNumberFormat="1" applyFont="1" applyFill="1" applyBorder="1"/>
    <x:xf numFmtId="200" fontId="0" fillId="0" borderId="2" xfId="0" applyNumberFormat="1" applyFont="1" applyFill="1" applyBorder="1"/>
    <x:xf numFmtId="205" fontId="0" fillId="0" borderId="2" xfId="0" applyNumberFormat="1" applyFont="1" applyFill="1" applyBorder="1"/>
    <x:xf numFmtId="204" fontId="0" fillId="0" borderId="2" xfId="0" applyNumberFormat="1" applyFont="1" applyFill="1" applyBorder="1"/>
    <x:xf numFmtId="202" fontId="0" fillId="0" borderId="2" xfId="0" applyNumberFormat="1" applyFont="1" applyFill="1" applyBorder="1"/>
    <x:xf numFmtId="206" fontId="0" fillId="0" borderId="2" xfId="0" applyNumberFormat="1" applyFont="1" applyFill="1" applyBorder="1"/>
    <x:xf numFmtId="200" fontId="6" fillId="0" borderId="4" xfId="0" applyNumberFormat="1" applyFont="1" applyFill="1" applyBorder="1"/>
    <x:xf numFmtId="200" fontId="6" fillId="0" borderId="2" xfId="0" applyNumberFormat="1" applyFont="1" applyFill="1" applyBorder="1"/>
    <x:xf numFmtId="205" fontId="6" fillId="0" borderId="2" xfId="0" applyNumberFormat="1" applyFont="1" applyFill="1" applyBorder="1"/>
    <x:xf numFmtId="204" fontId="6" fillId="0" borderId="2" xfId="0" applyNumberFormat="1" applyFont="1" applyFill="1" applyBorder="1"/>
    <x:xf numFmtId="202" fontId="6" fillId="0" borderId="2" xfId="0" applyNumberFormat="1" applyFont="1" applyFill="1" applyBorder="1"/>
    <x:xf numFmtId="206" fontId="6" fillId="0" borderId="2" xfId="0" applyNumberFormat="1" applyFont="1" applyFill="1" applyBorder="1"/>
    <x:xf numFmtId="204" fontId="4" fillId="5" borderId="0" xfId="0" applyNumberFormat="1" applyFont="1" applyFill="1" applyBorder="1"/>
    <x:xf numFmtId="207" fontId="4" fillId="5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7" xfId="0" applyNumberFormat="1" applyFont="1" applyFill="1" applyBorder="1"/>
    <x:xf numFmtId="202" fontId="0" fillId="0" borderId="0" xfId="0" applyNumberFormat="1" applyFont="1" applyFill="1" applyBorder="1"/>
    <x:xf numFmtId="204" fontId="0" fillId="0" borderId="0" xfId="0" applyNumberFormat="1" applyFont="1" applyFill="1" applyBorder="1"/>
    <x:xf numFmtId="205" fontId="0" fillId="0" borderId="0" xfId="0" applyNumberFormat="1" applyFont="1" applyFill="1" applyBorder="1"/>
    <x:xf numFmtId="206" fontId="0" fillId="0" borderId="0" xfId="0" applyNumberFormat="1" applyFont="1" applyFill="1" applyBorder="1"/>
    <x:xf numFmtId="202" fontId="0" fillId="0" borderId="4" xfId="0" applyNumberFormat="1" applyFont="1" applyFill="1" applyBorder="1"/>
    <x:xf numFmtId="204" fontId="0" fillId="0" borderId="4" xfId="0" applyNumberFormat="1" applyFont="1" applyFill="1" applyBorder="1"/>
    <x:xf numFmtId="205" fontId="0" fillId="0" borderId="4" xfId="0" applyNumberFormat="1" applyFont="1" applyFill="1" applyBorder="1"/>
    <x:xf numFmtId="206" fontId="0" fillId="0" borderId="4" xfId="0" applyNumberFormat="1" applyFont="1" applyFill="1" applyBorder="1"/>
    <x:xf numFmtId="205" fontId="6" fillId="0" borderId="4" xfId="0" applyNumberFormat="1" applyFont="1" applyFill="1" applyBorder="1"/>
    <x:xf numFmtId="206" fontId="6" fillId="0" borderId="4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8" xfId="0" applyNumberFormat="1" applyFont="1" applyFill="1" applyBorder="1"/>
    <x:xf numFmtId="0" fontId="7" fillId="6" borderId="8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4" fontId="6" fillId="0" borderId="4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1" fillId="6" borderId="8" xfId="0" applyNumberFormat="1" applyFont="1" applyFill="1" applyBorder="1" applyAlignment="1">
      <x:alignment wrapText="1"/>
    </x:xf>
    <x:xf numFmtId="0" fontId="12" fillId="2" borderId="5" xfId="0" applyNumberFormat="1" applyFont="1" applyFill="1" applyBorder="1"/>
    <x:xf numFmtId="0" fontId="12" fillId="2" borderId="6" xfId="0" applyNumberFormat="1" applyFont="1" applyFill="1" applyBorder="1"/>
    <x:xf numFmtId="0" fontId="12" fillId="2" borderId="7" xfId="0" applyNumberFormat="1" applyFont="1" applyFill="1" applyBorder="1"/>
    <x:xf numFmtId="0" fontId="9" fillId="0" borderId="4" xfId="0" applyNumberFormat="1" applyFont="1" applyFill="1" applyBorder="1" applyAlignment="1">
      <x:alignment wrapText="1"/>
    </x:xf>
    <x:xf numFmtId="0" fontId="9" fillId="0" borderId="2" xfId="0" applyNumberFormat="1" applyFont="1" applyFill="1" applyBorder="1" applyAlignment="1">
      <x:alignment wrapText="1"/>
    </x:xf>
    <x:xf numFmtId="0" fontId="12" fillId="4" borderId="1" xfId="0" applyNumberFormat="1" applyFont="1" applyFill="1" applyBorder="1" applyAlignment="1">
      <x:alignment vertical="center" wrapText="1"/>
    </x:xf>
    <x:xf numFmtId="0" fontId="12" fillId="4" borderId="2" xfId="0" applyNumberFormat="1" applyFont="1" applyFill="1" applyBorder="1" applyAlignment="1">
      <x:alignment vertical="center" wrapText="1"/>
    </x:xf>
    <x:xf numFmtId="0" fontId="12" fillId="4" borderId="3" xfId="0" applyNumberFormat="1" applyFont="1" applyFill="1" applyBorder="1" applyAlignment="1">
      <x:alignment vertical="center" wrapText="1"/>
    </x:xf>
    <x:xf numFmtId="0" fontId="9" fillId="0" borderId="4" xfId="0" applyNumberFormat="1" applyFont="1" applyFill="1" applyBorder="1"/>
    <x:xf numFmtId="205" fontId="13" fillId="0" borderId="4" xfId="0" applyNumberFormat="1" applyFont="1" applyFill="1" applyBorder="1"/>
    <x:xf numFmtId="204" fontId="13" fillId="0" borderId="4" xfId="0" applyNumberFormat="1" applyFont="1" applyFill="1" applyBorder="1"/>
    <x:xf numFmtId="0" fontId="9" fillId="0" borderId="2" xfId="0" applyNumberFormat="1" applyFont="1" applyFill="1" applyBorder="1"/>
    <x:xf numFmtId="205" fontId="13" fillId="0" borderId="2" xfId="0" applyNumberFormat="1" applyFont="1" applyFill="1" applyBorder="1"/>
    <x:xf numFmtId="204" fontId="13" fillId="0" borderId="2" xfId="0" applyNumberFormat="1" applyFont="1" applyFill="1" applyBorder="1"/>
    <x:xf numFmtId="0" fontId="14" fillId="2" borderId="0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/>
    <x:xf numFmtId="0" fontId="16" fillId="6" borderId="8" xfId="0" applyNumberFormat="1" applyFont="1" applyFill="1" applyBorder="1" applyAlignment="1">
      <x:alignment wrapText="1"/>
    </x:xf>
    <x:xf numFmtId="0" fontId="14" fillId="2" borderId="5" xfId="0" applyNumberFormat="1" applyFont="1" applyFill="1" applyBorder="1"/>
    <x:xf numFmtId="0" fontId="14" fillId="2" borderId="6" xfId="0" applyNumberFormat="1" applyFont="1" applyFill="1" applyBorder="1"/>
    <x:xf numFmtId="0" fontId="14" fillId="2" borderId="7" xfId="0" applyNumberFormat="1" applyFont="1" applyFill="1" applyBorder="1"/>
    <x:xf numFmtId="0" fontId="15" fillId="0" borderId="4" xfId="0" applyNumberFormat="1" applyFont="1" applyFill="1" applyBorder="1" applyAlignment="1">
      <x:alignment wrapText="1"/>
    </x:xf>
    <x:xf numFmtId="0" fontId="15" fillId="0" borderId="2" xfId="0" applyNumberFormat="1" applyFont="1" applyFill="1" applyBorder="1" applyAlignment="1">
      <x:alignment wrapText="1"/>
    </x:xf>
    <x:xf numFmtId="0" fontId="14" fillId="4" borderId="1" xfId="0" applyNumberFormat="1" applyFont="1" applyFill="1" applyBorder="1" applyAlignment="1">
      <x:alignment vertical="center" wrapText="1"/>
    </x:xf>
    <x:xf numFmtId="0" fontId="14" fillId="4" borderId="2" xfId="0" applyNumberFormat="1" applyFont="1" applyFill="1" applyBorder="1" applyAlignment="1">
      <x:alignment vertical="center" wrapText="1"/>
    </x:xf>
    <x:xf numFmtId="0" fontId="14" fillId="4" borderId="3" xfId="0" applyNumberFormat="1" applyFont="1" applyFill="1" applyBorder="1" applyAlignment="1">
      <x:alignment vertical="center" wrapText="1"/>
    </x:xf>
    <x:xf numFmtId="0" fontId="15" fillId="0" borderId="4" xfId="0" applyNumberFormat="1" applyFont="1" applyFill="1" applyBorder="1"/>
    <x:xf numFmtId="205" fontId="17" fillId="0" borderId="4" xfId="0" applyNumberFormat="1" applyFont="1" applyFill="1" applyBorder="1"/>
    <x:xf numFmtId="204" fontId="17" fillId="0" borderId="4" xfId="0" applyNumberFormat="1" applyFont="1" applyFill="1" applyBorder="1"/>
    <x:xf numFmtId="0" fontId="15" fillId="0" borderId="2" xfId="0" applyNumberFormat="1" applyFont="1" applyFill="1" applyBorder="1"/>
    <x:xf numFmtId="205" fontId="17" fillId="0" borderId="2" xfId="0" applyNumberFormat="1" applyFont="1" applyFill="1" applyBorder="1"/>
    <x:xf numFmtId="204" fontId="17" fillId="0" borderId="2" xfId="0" applyNumberFormat="1" applyFont="1" applyFill="1" applyBorder="1"/>
    <x:xf numFmtId="0" fontId="15" fillId="0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 wrapText="1"/>
    </x:xf>
    <x:xf numFmtId="0" fontId="16" fillId="6" borderId="8" xfId="0" applyNumberFormat="1" applyFont="1" applyFill="1" applyBorder="1" applyAlignment="1">
      <x:alignment vertical="center" wrapText="1"/>
    </x:xf>
    <x:xf numFmtId="0" fontId="14" fillId="2" borderId="5" xfId="0" applyNumberFormat="1" applyFont="1" applyFill="1" applyBorder="1" applyAlignment="1">
      <x:alignment vertical="center"/>
    </x:xf>
    <x:xf numFmtId="0" fontId="14" fillId="2" borderId="6" xfId="0" applyNumberFormat="1" applyFont="1" applyFill="1" applyBorder="1" applyAlignment="1">
      <x:alignment vertical="center"/>
    </x:xf>
    <x:xf numFmtId="0" fontId="14" fillId="2" borderId="7" xfId="0" applyNumberFormat="1" applyFont="1" applyFill="1" applyBorder="1" applyAlignment="1">
      <x:alignment vertical="center"/>
    </x:xf>
    <x:xf numFmtId="0" fontId="15" fillId="0" borderId="4" xfId="0" applyNumberFormat="1" applyFont="1" applyFill="1" applyBorder="1" applyAlignment="1">
      <x:alignment vertical="center" wrapText="1"/>
    </x:xf>
    <x:xf numFmtId="0" fontId="15" fillId="0" borderId="2" xfId="0" applyNumberFormat="1" applyFont="1" applyFill="1" applyBorder="1" applyAlignment="1">
      <x:alignment vertical="center" wrapText="1"/>
    </x:xf>
    <x:xf numFmtId="0" fontId="15" fillId="0" borderId="4" xfId="0" applyNumberFormat="1" applyFont="1" applyFill="1" applyBorder="1" applyAlignment="1">
      <x:alignment vertical="center"/>
    </x:xf>
    <x:xf numFmtId="205" fontId="17" fillId="0" borderId="4" xfId="0" applyNumberFormat="1" applyFont="1" applyFill="1" applyBorder="1" applyAlignment="1">
      <x:alignment vertical="center"/>
    </x:xf>
    <x:xf numFmtId="204" fontId="17" fillId="0" borderId="4" xfId="0" applyNumberFormat="1" applyFont="1" applyFill="1" applyBorder="1" applyAlignment="1">
      <x:alignment vertical="center"/>
    </x:xf>
    <x:xf numFmtId="0" fontId="15" fillId="0" borderId="2" xfId="0" applyNumberFormat="1" applyFont="1" applyFill="1" applyBorder="1" applyAlignment="1">
      <x:alignment vertical="center"/>
    </x:xf>
    <x:xf numFmtId="205" fontId="17" fillId="0" borderId="2" xfId="0" applyNumberFormat="1" applyFont="1" applyFill="1" applyBorder="1" applyAlignment="1">
      <x:alignment vertical="center"/>
    </x:xf>
    <x:xf numFmtId="204" fontId="17" fillId="0" borderId="2" xfId="0" applyNumberFormat="1" applyFont="1" applyFill="1" applyBorder="1" applyAlignment="1">
      <x:alignment vertical="center"/>
    </x:xf>
    <x:xf numFmtId="200" fontId="18" fillId="5" borderId="4" xfId="0" applyNumberFormat="1" applyFont="1" applyFill="1" applyBorder="1"/>
    <x:xf numFmtId="201" fontId="18" fillId="5" borderId="4" xfId="0" applyNumberFormat="1" applyFont="1" applyFill="1" applyBorder="1"/>
    <x:xf numFmtId="202" fontId="18" fillId="5" borderId="4" xfId="0" applyNumberFormat="1" applyFont="1" applyFill="1" applyBorder="1"/>
    <x:xf numFmtId="200" fontId="18" fillId="5" borderId="2" xfId="0" applyNumberFormat="1" applyFont="1" applyFill="1" applyBorder="1"/>
    <x:xf numFmtId="201" fontId="18" fillId="5" borderId="2" xfId="0" applyNumberFormat="1" applyFont="1" applyFill="1" applyBorder="1"/>
    <x:xf numFmtId="202" fontId="18" fillId="5" borderId="2" xfId="0" applyNumberFormat="1" applyFont="1" applyFill="1" applyBorder="1"/>
    <x:xf numFmtId="200" fontId="19" fillId="5" borderId="4" xfId="0" applyNumberFormat="1" applyFont="1" applyFill="1" applyBorder="1"/>
    <x:xf numFmtId="201" fontId="19" fillId="5" borderId="4" xfId="0" applyNumberFormat="1" applyFont="1" applyFill="1" applyBorder="1"/>
    <x:xf numFmtId="202" fontId="19" fillId="5" borderId="4" xfId="0" applyNumberFormat="1" applyFont="1" applyFill="1" applyBorder="1"/>
    <x:xf numFmtId="200" fontId="19" fillId="5" borderId="2" xfId="0" applyNumberFormat="1" applyFont="1" applyFill="1" applyBorder="1"/>
    <x:xf numFmtId="201" fontId="19" fillId="5" borderId="2" xfId="0" applyNumberFormat="1" applyFont="1" applyFill="1" applyBorder="1"/>
    <x:xf numFmtId="202" fontId="19" fillId="5" borderId="2" xfId="0" applyNumberFormat="1" applyFont="1" applyFill="1" applyBorder="1"/>
    <x:xf numFmtId="200" fontId="19" fillId="5" borderId="4" xfId="0" applyNumberFormat="1" applyFont="1" applyFill="1" applyBorder="1" applyAlignment="1">
      <x:alignment vertical="center"/>
    </x:xf>
    <x:xf numFmtId="201" fontId="19" fillId="5" borderId="4" xfId="0" applyNumberFormat="1" applyFont="1" applyFill="1" applyBorder="1" applyAlignment="1">
      <x:alignment vertical="center"/>
    </x:xf>
    <x:xf numFmtId="202" fontId="19" fillId="5" borderId="4" xfId="0" applyNumberFormat="1" applyFont="1" applyFill="1" applyBorder="1" applyAlignment="1">
      <x:alignment vertical="center"/>
    </x:xf>
    <x:xf numFmtId="200" fontId="19" fillId="5" borderId="2" xfId="0" applyNumberFormat="1" applyFont="1" applyFill="1" applyBorder="1" applyAlignment="1">
      <x:alignment vertical="center"/>
    </x:xf>
    <x:xf numFmtId="201" fontId="19" fillId="5" borderId="2" xfId="0" applyNumberFormat="1" applyFont="1" applyFill="1" applyBorder="1" applyAlignment="1">
      <x:alignment vertical="center"/>
    </x:xf>
    <x:xf numFmtId="202" fontId="19" fillId="5" borderId="2" xfId="0" applyNumberFormat="1" applyFont="1" applyFill="1" applyBorder="1" applyAlignment="1">
      <x:alignment vertical="center"/>
    </x:xf>
    <x:xf numFmtId="0" fontId="20" fillId="0" borderId="4" xfId="0" applyNumberFormat="1" applyFont="1" applyFill="1" applyBorder="1"/>
    <x:xf numFmtId="0" fontId="18" fillId="5" borderId="4" xfId="0" applyNumberFormat="1" applyFont="1" applyFill="1" applyBorder="1" applyAlignment="1">
      <x:alignment wrapText="1"/>
    </x:xf>
    <x:xf numFmtId="0" fontId="20" fillId="0" borderId="2" xfId="0" applyNumberFormat="1" applyFont="1" applyFill="1" applyBorder="1"/>
    <x:xf numFmtId="0" fontId="18" fillId="5" borderId="2" xfId="0" applyNumberFormat="1" applyFont="1" applyFill="1" applyBorder="1" applyAlignment="1">
      <x:alignment wrapText="1"/>
    </x:xf>
    <x:xf numFmtId="203" fontId="18" fillId="5" borderId="2" xfId="0" applyNumberFormat="1" applyFont="1" applyFill="1" applyBorder="1"/>
    <x:xf numFmtId="0" fontId="18" fillId="5" borderId="2" xfId="0" applyNumberFormat="1" applyFont="1" applyFill="1" applyBorder="1"/>
    <x:xf numFmtId="204" fontId="18" fillId="5" borderId="2" xfId="0" applyNumberFormat="1" applyFont="1" applyFill="1" applyBorder="1"/>
    <x:xf numFmtId="205" fontId="18" fillId="5" borderId="2" xfId="0" applyNumberFormat="1" applyFont="1" applyFill="1" applyBorder="1"/>
    <x:xf numFmtId="206" fontId="18" fillId="5" borderId="2" xfId="0" applyNumberFormat="1" applyFont="1" applyFill="1" applyBorder="1"/>
    <x:xf numFmtId="0" fontId="20" fillId="0" borderId="0" xfId="0" applyNumberFormat="1" applyFont="1" applyFill="1" applyBorder="1"/>
    <x:xf numFmtId="0" fontId="21" fillId="0" borderId="4" xfId="0" applyNumberFormat="1" applyFont="1" applyFill="1" applyBorder="1"/>
    <x:xf numFmtId="0" fontId="19" fillId="5" borderId="4" xfId="0" applyNumberFormat="1" applyFont="1" applyFill="1" applyBorder="1" applyAlignment="1">
      <x:alignment wrapText="1"/>
    </x:xf>
    <x:xf numFmtId="0" fontId="21" fillId="0" borderId="2" xfId="0" applyNumberFormat="1" applyFont="1" applyFill="1" applyBorder="1"/>
    <x:xf numFmtId="0" fontId="19" fillId="5" borderId="2" xfId="0" applyNumberFormat="1" applyFont="1" applyFill="1" applyBorder="1" applyAlignment="1">
      <x:alignment wrapText="1"/>
    </x:xf>
    <x:xf numFmtId="203" fontId="19" fillId="5" borderId="2" xfId="0" applyNumberFormat="1" applyFont="1" applyFill="1" applyBorder="1"/>
    <x:xf numFmtId="0" fontId="19" fillId="5" borderId="2" xfId="0" applyNumberFormat="1" applyFont="1" applyFill="1" applyBorder="1"/>
    <x:xf numFmtId="204" fontId="19" fillId="5" borderId="2" xfId="0" applyNumberFormat="1" applyFont="1" applyFill="1" applyBorder="1"/>
    <x:xf numFmtId="205" fontId="19" fillId="5" borderId="2" xfId="0" applyNumberFormat="1" applyFont="1" applyFill="1" applyBorder="1"/>
    <x:xf numFmtId="206" fontId="19" fillId="5" borderId="2" xfId="0" applyNumberFormat="1" applyFont="1" applyFill="1" applyBorder="1"/>
    <x:xf numFmtId="0" fontId="21" fillId="0" borderId="0" xfId="0" applyNumberFormat="1" applyFont="1" applyFill="1" applyBorder="1"/>
    <x:xf numFmtId="0" fontId="21" fillId="0" borderId="4" xfId="0" applyNumberFormat="1" applyFont="1" applyFill="1" applyBorder="1" applyAlignment="1">
      <x:alignment vertical="center"/>
    </x:xf>
    <x:xf numFmtId="0" fontId="19" fillId="5" borderId="4" xfId="0" applyNumberFormat="1" applyFont="1" applyFill="1" applyBorder="1" applyAlignment="1">
      <x:alignment vertical="center" wrapText="1"/>
    </x:xf>
    <x:xf numFmtId="0" fontId="21" fillId="0" borderId="2" xfId="0" applyNumberFormat="1" applyFont="1" applyFill="1" applyBorder="1" applyAlignment="1">
      <x:alignment vertical="center"/>
    </x:xf>
    <x:xf numFmtId="0" fontId="19" fillId="5" borderId="2" xfId="0" applyNumberFormat="1" applyFont="1" applyFill="1" applyBorder="1" applyAlignment="1">
      <x:alignment vertical="center" wrapText="1"/>
    </x:xf>
    <x:xf numFmtId="203" fontId="19" fillId="5" borderId="2" xfId="0" applyNumberFormat="1" applyFont="1" applyFill="1" applyBorder="1" applyAlignment="1">
      <x:alignment vertical="center"/>
    </x:xf>
    <x:xf numFmtId="0" fontId="19" fillId="5" borderId="2" xfId="0" applyNumberFormat="1" applyFont="1" applyFill="1" applyBorder="1" applyAlignment="1">
      <x:alignment vertical="center"/>
    </x:xf>
    <x:xf numFmtId="204" fontId="19" fillId="5" borderId="2" xfId="0" applyNumberFormat="1" applyFont="1" applyFill="1" applyBorder="1" applyAlignment="1">
      <x:alignment vertical="center"/>
    </x:xf>
    <x:xf numFmtId="205" fontId="19" fillId="5" borderId="2" xfId="0" applyNumberFormat="1" applyFont="1" applyFill="1" applyBorder="1" applyAlignment="1">
      <x:alignment vertical="center"/>
    </x:xf>
    <x:xf numFmtId="206" fontId="19" fillId="5" borderId="2" xfId="0" applyNumberFormat="1" applyFont="1" applyFill="1" applyBorder="1" applyAlignment="1">
      <x:alignment vertical="center"/>
    </x:xf>
    <x:xf numFmtId="0" fontId="21" fillId="0" borderId="0" xfId="0" applyNumberFormat="1" applyFont="1" applyFill="1" applyBorder="1" applyAlignment="1">
      <x:alignment vertical="center"/>
    </x:xf>
    <x:xf numFmtId="200" fontId="13" fillId="0" borderId="4" xfId="0" applyNumberFormat="1" applyFont="1" applyFill="1" applyBorder="1"/>
    <x:xf numFmtId="200" fontId="13" fillId="0" borderId="2" xfId="0" applyNumberFormat="1" applyFont="1" applyFill="1" applyBorder="1"/>
    <x:xf numFmtId="202" fontId="13" fillId="0" borderId="2" xfId="0" applyNumberFormat="1" applyFont="1" applyFill="1" applyBorder="1"/>
    <x:xf numFmtId="206" fontId="13" fillId="0" borderId="2" xfId="0" applyNumberFormat="1" applyFont="1" applyFill="1" applyBorder="1"/>
    <x:xf numFmtId="200" fontId="17" fillId="0" borderId="4" xfId="0" applyNumberFormat="1" applyFont="1" applyFill="1" applyBorder="1"/>
    <x:xf numFmtId="200" fontId="17" fillId="0" borderId="2" xfId="0" applyNumberFormat="1" applyFont="1" applyFill="1" applyBorder="1"/>
    <x:xf numFmtId="202" fontId="17" fillId="0" borderId="2" xfId="0" applyNumberFormat="1" applyFont="1" applyFill="1" applyBorder="1"/>
    <x:xf numFmtId="206" fontId="17" fillId="0" borderId="2" xfId="0" applyNumberFormat="1" applyFont="1" applyFill="1" applyBorder="1"/>
    <x:xf numFmtId="200" fontId="17" fillId="0" borderId="4" xfId="0" applyNumberFormat="1" applyFont="1" applyFill="1" applyBorder="1" applyAlignment="1">
      <x:alignment vertical="center"/>
    </x:xf>
    <x:xf numFmtId="200" fontId="17" fillId="0" borderId="2" xfId="0" applyNumberFormat="1" applyFont="1" applyFill="1" applyBorder="1" applyAlignment="1">
      <x:alignment vertical="center"/>
    </x:xf>
    <x:xf numFmtId="202" fontId="17" fillId="0" borderId="2" xfId="0" applyNumberFormat="1" applyFont="1" applyFill="1" applyBorder="1" applyAlignment="1">
      <x:alignment vertical="center"/>
    </x:xf>
    <x:xf numFmtId="206" fontId="17" fillId="0" borderId="2" xfId="0" applyNumberFormat="1" applyFont="1" applyFill="1" applyBorder="1" applyAlignment="1">
      <x:alignment vertical="center"/>
    </x:xf>
    <x:xf numFmtId="207" fontId="18" fillId="5" borderId="0" xfId="0" applyNumberFormat="1" applyFont="1" applyFill="1" applyBorder="1"/>
    <x:xf numFmtId="204" fontId="18" fillId="5" borderId="0" xfId="0" applyNumberFormat="1" applyFont="1" applyFill="1" applyBorder="1"/>
    <x:xf numFmtId="202" fontId="9" fillId="0" borderId="4" xfId="0" applyNumberFormat="1" applyFont="1" applyFill="1" applyBorder="1"/>
    <x:xf numFmtId="204" fontId="9" fillId="0" borderId="4" xfId="0" applyNumberFormat="1" applyFont="1" applyFill="1" applyBorder="1"/>
    <x:xf numFmtId="205" fontId="9" fillId="0" borderId="4" xfId="0" applyNumberFormat="1" applyFont="1" applyFill="1" applyBorder="1"/>
    <x:xf numFmtId="206" fontId="9" fillId="0" borderId="4" xfId="0" applyNumberFormat="1" applyFont="1" applyFill="1" applyBorder="1"/>
    <x:xf numFmtId="202" fontId="9" fillId="0" borderId="2" xfId="0" applyNumberFormat="1" applyFont="1" applyFill="1" applyBorder="1"/>
    <x:xf numFmtId="204" fontId="9" fillId="0" borderId="2" xfId="0" applyNumberFormat="1" applyFont="1" applyFill="1" applyBorder="1"/>
    <x:xf numFmtId="205" fontId="9" fillId="0" borderId="2" xfId="0" applyNumberFormat="1" applyFont="1" applyFill="1" applyBorder="1"/>
    <x:xf numFmtId="206" fontId="9" fillId="0" borderId="2" xfId="0" applyNumberFormat="1" applyFont="1" applyFill="1" applyBorder="1"/>
    <x:xf numFmtId="207" fontId="19" fillId="5" borderId="0" xfId="0" applyNumberFormat="1" applyFont="1" applyFill="1" applyBorder="1"/>
    <x:xf numFmtId="204" fontId="19" fillId="5" borderId="0" xfId="0" applyNumberFormat="1" applyFont="1" applyFill="1" applyBorder="1"/>
    <x:xf numFmtId="202" fontId="15" fillId="0" borderId="4" xfId="0" applyNumberFormat="1" applyFont="1" applyFill="1" applyBorder="1"/>
    <x:xf numFmtId="204" fontId="15" fillId="0" borderId="4" xfId="0" applyNumberFormat="1" applyFont="1" applyFill="1" applyBorder="1"/>
    <x:xf numFmtId="205" fontId="15" fillId="0" borderId="4" xfId="0" applyNumberFormat="1" applyFont="1" applyFill="1" applyBorder="1"/>
    <x:xf numFmtId="206" fontId="15" fillId="0" borderId="4" xfId="0" applyNumberFormat="1" applyFont="1" applyFill="1" applyBorder="1"/>
    <x:xf numFmtId="202" fontId="15" fillId="0" borderId="2" xfId="0" applyNumberFormat="1" applyFont="1" applyFill="1" applyBorder="1"/>
    <x:xf numFmtId="204" fontId="15" fillId="0" borderId="2" xfId="0" applyNumberFormat="1" applyFont="1" applyFill="1" applyBorder="1"/>
    <x:xf numFmtId="205" fontId="15" fillId="0" borderId="2" xfId="0" applyNumberFormat="1" applyFont="1" applyFill="1" applyBorder="1"/>
    <x:xf numFmtId="206" fontId="15" fillId="0" borderId="2" xfId="0" applyNumberFormat="1" applyFont="1" applyFill="1" applyBorder="1"/>
    <x:xf numFmtId="207" fontId="19" fillId="5" borderId="0" xfId="0" applyNumberFormat="1" applyFont="1" applyFill="1" applyBorder="1" applyAlignment="1">
      <x:alignment vertical="center"/>
    </x:xf>
    <x:xf numFmtId="204" fontId="19" fillId="5" borderId="0" xfId="0" applyNumberFormat="1" applyFont="1" applyFill="1" applyBorder="1" applyAlignment="1">
      <x:alignment vertical="center"/>
    </x:xf>
    <x:xf numFmtId="202" fontId="15" fillId="0" borderId="4" xfId="0" applyNumberFormat="1" applyFont="1" applyFill="1" applyBorder="1" applyAlignment="1">
      <x:alignment vertical="center"/>
    </x:xf>
    <x:xf numFmtId="204" fontId="15" fillId="0" borderId="4" xfId="0" applyNumberFormat="1" applyFont="1" applyFill="1" applyBorder="1" applyAlignment="1">
      <x:alignment vertical="center"/>
    </x:xf>
    <x:xf numFmtId="205" fontId="15" fillId="0" borderId="4" xfId="0" applyNumberFormat="1" applyFont="1" applyFill="1" applyBorder="1" applyAlignment="1">
      <x:alignment vertical="center"/>
    </x:xf>
    <x:xf numFmtId="206" fontId="15" fillId="0" borderId="4" xfId="0" applyNumberFormat="1" applyFont="1" applyFill="1" applyBorder="1" applyAlignment="1">
      <x:alignment vertical="center"/>
    </x:xf>
    <x:xf numFmtId="202" fontId="15" fillId="0" borderId="2" xfId="0" applyNumberFormat="1" applyFont="1" applyFill="1" applyBorder="1" applyAlignment="1">
      <x:alignment vertical="center"/>
    </x:xf>
    <x:xf numFmtId="204" fontId="15" fillId="0" borderId="2" xfId="0" applyNumberFormat="1" applyFont="1" applyFill="1" applyBorder="1" applyAlignment="1">
      <x:alignment vertical="center"/>
    </x:xf>
    <x:xf numFmtId="205" fontId="15" fillId="0" borderId="2" xfId="0" applyNumberFormat="1" applyFont="1" applyFill="1" applyBorder="1" applyAlignment="1">
      <x:alignment vertical="center"/>
    </x:xf>
    <x:xf numFmtId="206" fontId="15" fillId="0" borderId="2" xfId="0" applyNumberFormat="1" applyFont="1" applyFill="1" applyBorder="1" applyAlignment="1">
      <x:alignment vertical="center"/>
    </x:xf>
    <x:xf numFmtId="206" fontId="13" fillId="0" borderId="4" xfId="0" applyNumberFormat="1" applyFont="1" applyFill="1" applyBorder="1"/>
    <x:xf numFmtId="206" fontId="17" fillId="0" borderId="4" xfId="0" applyNumberFormat="1" applyFont="1" applyFill="1" applyBorder="1"/>
    <x:xf numFmtId="206" fontId="17" fillId="0" borderId="4" xfId="0" applyNumberFormat="1" applyFont="1" applyFill="1" applyBorder="1" applyAlignment="1">
      <x:alignment vertical="center"/>
    </x:xf>
    <x:xf numFmtId="200" fontId="9" fillId="0" borderId="4" xfId="0" applyNumberFormat="1" applyFont="1" applyFill="1" applyBorder="1"/>
    <x:xf numFmtId="200" fontId="9" fillId="0" borderId="2" xfId="0" applyNumberFormat="1" applyFont="1" applyFill="1" applyBorder="1"/>
    <x:xf numFmtId="200" fontId="15" fillId="0" borderId="4" xfId="0" applyNumberFormat="1" applyFont="1" applyFill="1" applyBorder="1"/>
    <x:xf numFmtId="200" fontId="15" fillId="0" borderId="2" xfId="0" applyNumberFormat="1" applyFont="1" applyFill="1" applyBorder="1"/>
    <x:xf numFmtId="200" fontId="15" fillId="0" borderId="4" xfId="0" applyNumberFormat="1" applyFont="1" applyFill="1" applyBorder="1" applyAlignment="1">
      <x:alignment vertical="center"/>
    </x:xf>
    <x:xf numFmtId="200" fontId="15" fillId="0" borderId="2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1C6B37"/>
      </x:font>
      <x:fill>
        <x:patternFill patternType="solid">
          <x:bgColor rgb="FFDDF3E4"/>
        </x:patternFill>
      </x:fill>
    </x:dxf>
    <x:dxf>
      <x:font>
        <x:b/>
        <x:color rgb="FF8D1B1B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dab866375483c" /><Relationship Type="http://schemas.openxmlformats.org/officeDocument/2006/relationships/theme" Target="/xl/theme/theme1.xml" Id="Rb523d1fdc997488b" /><Relationship Type="http://schemas.openxmlformats.org/officeDocument/2006/relationships/sharedStrings" Target="/xl/sharedStrings.xml" Id="R00c131740e724857" /><Relationship Type="http://schemas.openxmlformats.org/officeDocument/2006/relationships/worksheet" Target="/xl/worksheets/sheet1.xml" Id="Rac37fff2cab248e2" /><Relationship Type="http://schemas.openxmlformats.org/officeDocument/2006/relationships/worksheet" Target="/xl/worksheets/sheet2.xml" Id="Rb82ccfb42abd42ae" /><Relationship Type="http://schemas.openxmlformats.org/officeDocument/2006/relationships/worksheet" Target="/xl/worksheets/sheet3.xml" Id="Rd2a15ff941984443" /><Relationship Type="http://schemas.openxmlformats.org/officeDocument/2006/relationships/worksheet" Target="/xl/worksheets/sheet4.xml" Id="Rf9b04e7fb1a8409e" /><Relationship Type="http://schemas.openxmlformats.org/officeDocument/2006/relationships/worksheet" Target="/xl/worksheets/sheet5.xml" Id="Rb266c69eda1747b2" /><Relationship Type="http://schemas.openxmlformats.org/officeDocument/2006/relationships/worksheet" Target="/xl/worksheets/sheet6.xml" Id="Rb9bdb11c1979440d" /><Relationship Type="http://schemas.openxmlformats.org/officeDocument/2006/relationships/worksheet" Target="/xl/worksheets/sheet7.xml" Id="R843b08a1499642b5" /><Relationship Type="http://schemas.openxmlformats.org/officeDocument/2006/relationships/worksheet" Target="/xl/worksheets/sheet8.xml" Id="R63b3973170314c6d" /><Relationship Type="http://schemas.openxmlformats.org/officeDocument/2006/relationships/worksheet" Target="/xl/worksheets/sheet9.xml" Id="R0e0a17b9445b4bdf" /><Relationship Type="http://schemas.microsoft.com/office/2017/10/relationships/person" Target="/xl/persons/person.xml" Id="R48683e426fcb4b7c" /></Relationships>
</file>

<file path=xl/persons/person.xml><?xml version="1.0" encoding="utf-8"?>
<xltc:personList xmlns:xltc="http://schemas.microsoft.com/office/spreadsheetml/2018/threadedcomments">
  <xltc:person displayName="Curtis Pyke" id="{476AA429-5B6B-49BF-8B63-6C6B7068CC8D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F5" dT="2026-08-17T23:49:19.477" personId="{476AA429-5B6B-49BF-8B63-6C6B7068CC8D}" id="{2955FDD0-FA2D-04A3-E6D6-907F82560FED}">
    <xltc:text>Source: https://developers.openai.com/api/docs/models/gpt-5.4-nano | Verified: 2026-08-17 | Official rate fact. Snapshot pinned; regional processing carries a 10% uplift. Cache writes modeled at uncached input rate because this model page lists input, cached input, and output only.</xltc:text>
  </xltc:threadedComment>
  <xltc:threadedComment ref="F6" dT="2026-08-17T23:49:19.479" personId="{476AA429-5B6B-49BF-8B63-6C6B7068CC8D}" id="{0DEE0E54-76FF-95E3-D052-666D9D0B267C}">
    <xltc:text>Source: https://platform.claude.com/docs/en/about-claude/pricing | Verified: 2026-08-17 | Official introductory price through 2026-08-31. Sonnet 5 uses a newer tokenizer that Anthropic says can yield about 30% more tokens for the same text. Retrieval unit price is an illustrative vector-query assumption.</xltc:text>
  </xltc:threadedComment>
  <xltc:threadedComment ref="F7" dT="2026-08-17T23:49:19.479" personId="{476AA429-5B6B-49BF-8B63-6C6B7068CC8D}" id="{4149C265-2FC8-FE7A-DB02-31701BDC2C09}">
    <xltc:text>Source: https://ai.google.dev/gemini-api/docs/pricing?hl=en | Verified: 2026-08-17 | Official batch rate. PDF DOCUMENT tokens are reported separately but billed as image modality; this model's listed batch input rate covers text, image, video, and audio.</xltc:text>
  </xltc:threadedComment>
  <xltc:threadedComment ref="F8" dT="2026-08-17T23:49:19.479" personId="{476AA429-5B6B-49BF-8B63-6C6B7068CC8D}" id="{C5CF4981-82D1-EBBC-8767-46FBA6E6EE64}">
    <xltc:text>Source: https://ai.google.dev/gemini-api/docs/pricing?hl=en | Verified: 2026-08-17 | Official promotional model prices through 2026-12-31. Google Search: 5,000 free search requests/month shared across Gemini 3.x, then $14/1,000. Code execution runtime has no separate fee; generated code/results still become billed tokens.</xltc:text>
  </xltc:threadedComment>
  <xltc:threadedComment ref="F9" dT="2026-08-17T23:49:19.479" personId="{476AA429-5B6B-49BF-8B63-6C6B7068CC8D}" id="{A06D4C6C-DF4B-698F-086F-E9ECCC3DC682}">
    <xltc:text>Source: https://developers.openai.com/api/docs/models/gpt-realtime-2.1-mini | Verified: 2026-08-17 | Official text/audio token rates. Telephony is deliberately kept as a separate illustrative $/minute native unit rather than converted to tokens.</xltc:text>
  </xltc:threadedComment>
  <xltc:threadedComment ref="F10" dT="2026-08-17T23:49:19.479" personId="{476AA429-5B6B-49BF-8B63-6C6B7068CC8D}" id="{A3214A4E-DD01-7A36-271A-60E2A2DC54A6}">
    <xltc:text>Source: https://www.together.ai/pricing | Verified: 2026-08-17 | Official serverless per-token rate. Compare only against a dedicated deployment that passes the same quality, latency, quantization, and reliability gates.</xltc:text>
  </xltc:threadedComment>
  <xltc:threadedComment ref="F11" dT="2026-08-17T23:49:19.479" personId="{476AA429-5B6B-49BF-8B63-6C6B7068CC8D}" id="{515A9685-5CDE-BF42-8191-18BE8AF1915B}">
    <xltc:text>Source: https://www.together.ai/pricing | Verified: 2026-08-17 | Official H100 rate is $5.49/GPU-hour. Productive/idle split is illustrative and must be replaced with measured utilization. Same-model acceptance is assumed only for the example, not asserted as fact.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60076bbe33194b97" /><Relationship Type="http://schemas.openxmlformats.org/officeDocument/2006/relationships/vmlDrawing" Target="/xl/drawings/vmldrawing.vml" Id="Re4512d82830b42e5" /><Relationship Type="http://schemas.microsoft.com/office/2017/10/relationships/threadedComment" Target="/xl/threadedcomments/threadedcomment.xml" Id="Rb37bfdf57f514a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46" hidden="0" customWidth="1"/>
  </x:cols>
  <x:sheetData>
    <x:row r="1" ht="34" customHeight="1">
      <x:c r="A1" s="95" t="str">
        <x:v>The Real Cost of AI Inference</x:v>
      </x:c>
      <x:c r="B1" s="112"/>
      <x:c r="C1" s="112"/>
      <x:c r="D1" s="112"/>
      <x:c r="E1" s="112"/>
      <x:c r="F1" s="112"/>
      <x:c r="G1" s="112"/>
      <x:c r="H1" s="112"/>
    </x:row>
    <x:row r="2" ht="30" customHeight="1">
      <x:c r="A2" s="113" t="str">
        <x:v>Copyable calculator for cost per successful job — version 1.0, rates verified 2026-08-17, USD unless noted.</x:v>
      </x:c>
      <x:c r="B2" s="112"/>
      <x:c r="C2" s="112"/>
      <x:c r="D2" s="112"/>
      <x:c r="E2" s="112"/>
      <x:c r="F2" s="112"/>
      <x:c r="G2" s="112"/>
      <x:c r="H2" s="112"/>
    </x:row>
    <x:row r="3">
      <x:c r="A3" s="112"/>
      <x:c r="B3" s="112"/>
      <x:c r="C3" s="112"/>
      <x:c r="D3" s="112"/>
      <x:c r="E3" s="112"/>
      <x:c r="F3" s="112"/>
      <x:c r="G3" s="112"/>
      <x:c r="H3" s="112"/>
    </x:row>
    <x:row r="4" ht="45" customHeight="1">
      <x:c r="A4" s="114" t="str">
        <x:v>Decision rule: optimize fully loaded cost per accepted outcome under quality, latency, privacy, and reliability constraints — not raw token price.</x:v>
      </x:c>
      <x:c r="B4" s="112"/>
      <x:c r="C4" s="112"/>
      <x:c r="D4" s="112"/>
      <x:c r="E4" s="112"/>
      <x:c r="F4" s="112"/>
      <x:c r="G4" s="112"/>
      <x:c r="H4" s="112"/>
    </x:row>
    <x:row r="5">
      <x:c r="A5" s="112"/>
      <x:c r="B5" s="112"/>
      <x:c r="C5" s="112"/>
      <x:c r="D5" s="112"/>
      <x:c r="E5" s="112"/>
      <x:c r="F5" s="112"/>
      <x:c r="G5" s="112"/>
      <x:c r="H5" s="112"/>
    </x:row>
    <x:row r="6">
      <x:c r="A6" s="115" t="str">
        <x:v>How to use</x:v>
      </x:c>
      <x:c r="B6" s="116"/>
      <x:c r="C6" s="116"/>
      <x:c r="D6" s="116"/>
      <x:c r="E6" s="116"/>
      <x:c r="F6" s="116"/>
      <x:c r="G6" s="116"/>
      <x:c r="H6" s="117"/>
    </x:row>
    <x:row r="7" ht="25" customHeight="1">
      <x:c r="A7" s="118" t="str">
        <x:v>1</x:v>
      </x:c>
      <x:c r="B7" s="118" t="str">
        <x:v>Replace yellow/blue values on Inputs with observed workload distributions and acceptance gates.</x:v>
      </x:c>
      <x:c r="C7" s="118"/>
      <x:c r="D7" s="118"/>
      <x:c r="E7" s="118"/>
      <x:c r="F7" s="118"/>
      <x:c r="G7" s="118"/>
      <x:c r="H7" s="118"/>
    </x:row>
    <x:row r="8" ht="25" customHeight="1">
      <x:c r="A8" s="119" t="str">
        <x:v>2</x:v>
      </x:c>
      <x:c r="B8" s="119" t="str">
        <x:v>Update Rate Card from official pages; preserve provider-native units.</x:v>
      </x:c>
      <x:c r="C8" s="119"/>
      <x:c r="D8" s="119"/>
      <x:c r="E8" s="119"/>
      <x:c r="F8" s="119"/>
      <x:c r="G8" s="119"/>
      <x:c r="H8" s="119"/>
    </x:row>
    <x:row r="9" ht="25" customHeight="1">
      <x:c r="A9" s="119" t="str">
        <x:v>3</x:v>
      </x:c>
      <x:c r="B9" s="119" t="str">
        <x:v>Use Calculations for attempted vs accepted economics and capacity margin.</x:v>
      </x:c>
      <x:c r="C9" s="119"/>
      <x:c r="D9" s="119"/>
      <x:c r="E9" s="119"/>
      <x:c r="F9" s="119"/>
      <x:c r="G9" s="119"/>
      <x:c r="H9" s="119"/>
    </x:row>
    <x:row r="10" ht="25" customHeight="1">
      <x:c r="A10" s="119" t="str">
        <x:v>4</x:v>
      </x:c>
      <x:c r="B10" s="119" t="str">
        <x:v>Review Cases and Sensitivity before selecting a tier or deployment.</x:v>
      </x:c>
      <x:c r="C10" s="119"/>
      <x:c r="D10" s="119"/>
      <x:c r="E10" s="119"/>
      <x:c r="F10" s="119"/>
      <x:c r="G10" s="119"/>
      <x:c r="H10" s="119"/>
    </x:row>
    <x:row r="11" ht="25" customHeight="1">
      <x:c r="A11" s="119" t="str">
        <x:v>5</x:v>
      </x:c>
      <x:c r="B11" s="119" t="str">
        <x:v>Reconcile usage to invoices; record variances and contractual adjustments.</x:v>
      </x:c>
      <x:c r="C11" s="119"/>
      <x:c r="D11" s="119"/>
      <x:c r="E11" s="119"/>
      <x:c r="F11" s="119"/>
      <x:c r="G11" s="119"/>
      <x:c r="H11" s="119"/>
    </x:row>
    <x:row r="12" ht="25" customHeight="1">
      <x:c r="A12" s="119" t="str">
        <x:v>Important</x:v>
      </x:c>
      <x:c r="B12" s="119" t="str">
        <x:v>Gate products assume independence unless a joint acceptance override is entered.</x:v>
      </x:c>
      <x:c r="C12" s="119"/>
      <x:c r="D12" s="119"/>
      <x:c r="E12" s="119"/>
      <x:c r="F12" s="119"/>
      <x:c r="G12" s="119"/>
      <x:c r="H12" s="119"/>
    </x:row>
    <x:row r="13">
      <x:c r="A13" s="112"/>
      <x:c r="B13" s="112"/>
      <x:c r="C13" s="112"/>
      <x:c r="D13" s="112"/>
      <x:c r="E13" s="112"/>
      <x:c r="F13" s="112"/>
      <x:c r="G13" s="112"/>
      <x:c r="H13" s="112"/>
    </x:row>
    <x:row r="14">
      <x:c r="A14" s="112"/>
      <x:c r="B14" s="112"/>
      <x:c r="C14" s="112"/>
      <x:c r="D14" s="112"/>
      <x:c r="E14" s="112"/>
      <x:c r="F14" s="112"/>
      <x:c r="G14" s="112"/>
      <x:c r="H14" s="112"/>
    </x:row>
    <x:row r="15" ht="28" customHeight="1">
      <x:c r="A15" s="103" t="str">
        <x:v>Scenario</x:v>
      </x:c>
      <x:c r="B15" s="104" t="str">
        <x:v>Monthly spend</x:v>
      </x:c>
      <x:c r="C15" s="104" t="str">
        <x:v>$ / attempted</x:v>
      </x:c>
      <x:c r="D15" s="104" t="str">
        <x:v>$ / accepted</x:v>
      </x:c>
      <x:c r="E15" s="104" t="str">
        <x:v>Acceptance</x:v>
      </x:c>
      <x:c r="F15" s="104" t="str">
        <x:v>Peak margin</x:v>
      </x:c>
      <x:c r="G15" s="104" t="str">
        <x:v>Latency pass</x:v>
      </x:c>
      <x:c r="H15" s="105" t="str">
        <x:v>Observed rate source</x:v>
      </x:c>
    </x:row>
    <x:row r="16">
      <x:c r="A16" s="120" t="str">
        <x:v>S1 — Short classification / support routing</x:v>
      </x:c>
      <x:c r="B16" s="121" t="n">
        <x:f>'Calculations'!B27</x:f>
        <x:v>32446.224000000002</x:v>
      </x:c>
      <x:c r="C16" s="121" t="n">
        <x:f>'Calculations'!B31</x:f>
        <x:v>0.0064892448</x:v>
      </x:c>
      <x:c r="D16" s="121" t="n">
        <x:f>'Calculations'!B32</x:f>
        <x:v>0.00681697781236166</x:v>
      </x:c>
      <x:c r="E16" s="122" t="n">
        <x:f>'Calculations'!B29</x:f>
        <x:v>0.951924001899</x:v>
      </x:c>
      <x:c r="F16" s="122" t="n">
        <x:f>'Calculations'!B34</x:f>
        <x:v>0.25</x:v>
      </x:c>
      <x:c r="G16" s="122" t="n">
        <x:f>'Calculations'!B35</x:f>
        <x:v>0.993</x:v>
      </x:c>
      <x:c r="H16" s="118" t="str">
        <x:v>https://developers.openai.com/api/docs/models/gpt-5.4-nano</x:v>
      </x:c>
    </x:row>
    <x:row r="17">
      <x:c r="A17" s="123" t="str">
        <x:v>S2 — Retrieval-augmented document answering</x:v>
      </x:c>
      <x:c r="B17" s="124" t="n">
        <x:f>'Calculations'!C27</x:f>
        <x:v>77537.4</x:v>
      </x:c>
      <x:c r="C17" s="124" t="n">
        <x:f>'Calculations'!C31</x:f>
        <x:v>0.38768699999999995</x:v>
      </x:c>
      <x:c r="D17" s="124" t="n">
        <x:f>'Calculations'!C32</x:f>
        <x:v>0.48349500381708566</x:v>
      </x:c>
      <x:c r="E17" s="125" t="n">
        <x:f>'Calculations'!C29</x:f>
        <x:v>0.80184282555</x:v>
      </x:c>
      <x:c r="F17" s="125" t="n">
        <x:f>'Calculations'!C34</x:f>
        <x:v>0.25</x:v>
      </x:c>
      <x:c r="G17" s="125" t="n">
        <x:f>'Calculations'!C35</x:f>
        <x:v>0.94</x:v>
      </x:c>
      <x:c r="H17" s="119" t="str">
        <x:v>https://platform.claude.com/docs/en/about-claude/pricing</x:v>
      </x:c>
    </x:row>
    <x:row r="18">
      <x:c r="A18" s="123" t="str">
        <x:v>S3 — Batch invoice / document extraction</x:v>
      </x:c>
      <x:c r="B18" s="124" t="n">
        <x:f>'Calculations'!D27</x:f>
        <x:v>44241.58</x:v>
      </x:c>
      <x:c r="C18" s="124" t="n">
        <x:f>'Calculations'!D31</x:f>
        <x:v>0.04424158</x:v>
      </x:c>
      <x:c r="D18" s="124" t="n">
        <x:f>'Calculations'!D32</x:f>
        <x:v>0.04834192234755385</x:v>
      </x:c>
      <x:c r="E18" s="125" t="n">
        <x:f>'Calculations'!D29</x:f>
        <x:v>0.9151804035000001</x:v>
      </x:c>
      <x:c r="F18" s="125" t="n">
        <x:f>'Calculations'!D34</x:f>
        <x:v>0.2</x:v>
      </x:c>
      <x:c r="G18" s="125" t="n">
        <x:f>'Calculations'!D35</x:f>
        <x:v>0.995</x:v>
      </x:c>
      <x:c r="H18" s="119" t="str">
        <x:v>https://ai.google.dev/gemini-api/docs/pricing?hl=en</x:v>
      </x:c>
    </x:row>
    <x:row r="19">
      <x:c r="A19" s="123" t="str">
        <x:v>S4 — Multi-step coding / research agent</x:v>
      </x:c>
      <x:c r="B19" s="124" t="n">
        <x:f>'Calculations'!E27</x:f>
        <x:v>137720.376</x:v>
      </x:c>
      <x:c r="C19" s="124" t="n">
        <x:f>'Calculations'!E31</x:f>
        <x:v>4.590679199999999</x:v>
      </x:c>
      <x:c r="D19" s="124" t="n">
        <x:f>'Calculations'!E32</x:f>
        <x:v>7.4002023854180985</x:v>
      </x:c>
      <x:c r="E19" s="125" t="n">
        <x:f>'Calculations'!E29</x:f>
        <x:v>0.6203450879999999</x:v>
      </x:c>
      <x:c r="F19" s="125" t="n">
        <x:f>'Calculations'!E34</x:f>
        <x:v>0.2</x:v>
      </x:c>
      <x:c r="G19" s="125" t="n">
        <x:f>'Calculations'!E35</x:f>
        <x:v>0.88</x:v>
      </x:c>
      <x:c r="H19" s="119" t="str">
        <x:v>https://ai.google.dev/gemini-api/docs/pricing?hl=en</x:v>
      </x:c>
    </x:row>
    <x:row r="20">
      <x:c r="A20" s="123" t="str">
        <x:v>S5 — Real-time voice interaction</x:v>
      </x:c>
      <x:c r="B20" s="124" t="n">
        <x:f>'Calculations'!F27</x:f>
        <x:v>87476.6336</x:v>
      </x:c>
      <x:c r="C20" s="124" t="n">
        <x:f>'Calculations'!F31</x:f>
        <x:v>0.874766336</x:v>
      </x:c>
      <x:c r="D20" s="124" t="n">
        <x:f>'Calculations'!F32</x:f>
        <x:v>1.092452156107384</x:v>
      </x:c>
      <x:c r="E20" s="125" t="n">
        <x:f>'Calculations'!F29</x:f>
        <x:v>0.8007365183999999</x:v>
      </x:c>
      <x:c r="F20" s="125" t="n">
        <x:f>'Calculations'!F34</x:f>
        <x:v>0.2</x:v>
      </x:c>
      <x:c r="G20" s="125" t="n">
        <x:f>'Calculations'!F35</x:f>
        <x:v>0.96</x:v>
      </x:c>
      <x:c r="H20" s="119" t="str">
        <x:v>https://developers.openai.com/api/docs/models/gpt-realtime-2.1-mini</x:v>
      </x:c>
    </x:row>
    <x:row r="21">
      <x:c r="A21" s="123" t="str">
        <x:v>S6A — Open-weight steady workload — serverless</x:v>
      </x:c>
      <x:c r="B21" s="124" t="n">
        <x:f>'Calculations'!G27</x:f>
        <x:v>53480.789333333334</x:v>
      </x:c>
      <x:c r="C21" s="124" t="n">
        <x:f>'Calculations'!G31</x:f>
        <x:v>0.013370197333333333</x:v>
      </x:c>
      <x:c r="D21" s="124" t="n">
        <x:f>'Calculations'!G32</x:f>
        <x:v>0.015662400996031223</x:v>
      </x:c>
      <x:c r="E21" s="125" t="n">
        <x:f>'Calculations'!G29</x:f>
        <x:v>0.85364928</x:v>
      </x:c>
      <x:c r="F21" s="125" t="n">
        <x:f>'Calculations'!G34</x:f>
        <x:v>0.5</x:v>
      </x:c>
      <x:c r="G21" s="125" t="n">
        <x:f>'Calculations'!G35</x:f>
        <x:v>0.96</x:v>
      </x:c>
      <x:c r="H21" s="119" t="str">
        <x:v>https://www.together.ai/pricing</x:v>
      </x:c>
    </x:row>
    <x:row r="22">
      <x:c r="A22" s="123" t="str">
        <x:v>S6B — Open-weight steady workload — dedicated</x:v>
      </x:c>
      <x:c r="B22" s="124" t="n">
        <x:f>'Calculations'!H27</x:f>
        <x:v>58048.73333333334</x:v>
      </x:c>
      <x:c r="C22" s="124" t="n">
        <x:f>'Calculations'!H31</x:f>
        <x:v>0.014512183333333335</x:v>
      </x:c>
      <x:c r="D22" s="124" t="n">
        <x:f>'Calculations'!H32</x:f>
        <x:v>0.016653228274884285</x:v>
      </x:c>
      <x:c r="E22" s="125" t="n">
        <x:f>'Calculations'!H29</x:f>
        <x:v>0.87143364</x:v>
      </x:c>
      <x:c r="F22" s="125" t="n">
        <x:f>'Calculations'!H34</x:f>
        <x:v>0.2</x:v>
      </x:c>
      <x:c r="G22" s="125" t="n">
        <x:f>'Calculations'!H35</x:f>
        <x:v>0.98</x:v>
      </x:c>
      <x:c r="H22" s="119" t="str">
        <x:v>https://www.together.ai/pricing</x:v>
      </x:c>
    </x:row>
  </x:sheetData>
  <x:mergeCells>
    <x:mergeCell ref="A1:H1"/>
    <x:mergeCell ref="A2:H2"/>
    <x:mergeCell ref="A4:H4"/>
    <x:mergeCell ref="A6:H6"/>
    <x:mergeCell ref="B7:H7"/>
    <x:mergeCell ref="B8:H8"/>
    <x:mergeCell ref="B9:H9"/>
    <x:mergeCell ref="B10:H10"/>
    <x:mergeCell ref="B11:H11"/>
    <x:mergeCell ref="B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31" hidden="0" customWidth="1"/>
    <x:col min="4" max="4" width="20" hidden="0" customWidth="1"/>
    <x:col min="5" max="5" width="20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58" hidden="0" customWidth="1"/>
    <x:col min="18" max="18" width="52" hidden="0" customWidth="1"/>
  </x:cols>
  <x:sheetData>
    <x:row r="1" ht="34" customHeight="1">
      <x:c r="A1" s="95" t="str">
        <x:v>Observed provider rate card</x:v>
      </x:c>
      <x:c r="B1" s="112"/>
      <x:c r="C1" s="112"/>
      <x:c r="D1" s="112"/>
      <x:c r="E1" s="112"/>
      <x:c r="F1" s="112"/>
      <x:c r="G1" s="112"/>
      <x:c r="H1" s="112"/>
      <x:c r="I1" s="112"/>
      <x:c r="J1" s="112"/>
      <x:c r="K1" s="112"/>
      <x:c r="L1" s="112"/>
      <x:c r="M1" s="112"/>
      <x:c r="N1" s="112"/>
      <x:c r="O1" s="112"/>
      <x:c r="P1" s="112"/>
      <x:c r="Q1" s="112"/>
      <x:c r="R1" s="112"/>
    </x:row>
    <x:row r="2" ht="30" customHeight="1">
      <x:c r="A2" s="113" t="str">
        <x:v>USD list prices verified 2026-08-17. Yellow/blue cells are editable; source URLs and effective-date caveats are preserved.</x:v>
      </x:c>
      <x:c r="B2" s="112"/>
      <x:c r="C2" s="112"/>
      <x:c r="D2" s="112"/>
      <x:c r="E2" s="112"/>
      <x:c r="F2" s="112"/>
      <x:c r="G2" s="112"/>
      <x:c r="H2" s="112"/>
      <x:c r="I2" s="112"/>
      <x:c r="J2" s="112"/>
      <x:c r="K2" s="112"/>
      <x:c r="L2" s="112"/>
      <x:c r="M2" s="112"/>
      <x:c r="N2" s="112"/>
      <x:c r="O2" s="112"/>
      <x:c r="P2" s="112"/>
      <x:c r="Q2" s="112"/>
      <x:c r="R2" s="112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  <x:c r="J3" s="112"/>
      <x:c r="K3" s="112"/>
      <x:c r="L3" s="112"/>
      <x:c r="M3" s="112"/>
      <x:c r="N3" s="112"/>
      <x:c r="O3" s="112"/>
      <x:c r="P3" s="112"/>
      <x:c r="Q3" s="112"/>
      <x:c r="R3" s="112"/>
    </x:row>
    <x:row r="4" ht="28" customHeight="1">
      <x:c r="A4" s="103" t="str">
        <x:v>ID</x:v>
      </x:c>
      <x:c r="B4" s="104" t="str">
        <x:v>Provider</x:v>
      </x:c>
      <x:c r="C4" s="104" t="str">
        <x:v>Model/version</x:v>
      </x:c>
      <x:c r="D4" s="104" t="str">
        <x:v>Tier</x:v>
      </x:c>
      <x:c r="E4" s="104" t="str">
        <x:v>Region</x:v>
      </x:c>
      <x:c r="F4" s="104" t="str">
        <x:v>Input / MTok</x:v>
      </x:c>
      <x:c r="G4" s="104" t="str">
        <x:v>Cache write / MTok</x:v>
      </x:c>
      <x:c r="H4" s="104" t="str">
        <x:v>Cache read / MTok</x:v>
      </x:c>
      <x:c r="I4" s="104" t="str">
        <x:v>Visible output / MTok</x:v>
      </x:c>
      <x:c r="J4" s="104" t="str">
        <x:v>Reasoning / MTok</x:v>
      </x:c>
      <x:c r="K4" s="104" t="str">
        <x:v>Audio input / MTok</x:v>
      </x:c>
      <x:c r="L4" s="104" t="str">
        <x:v>Cached audio / MTok</x:v>
      </x:c>
      <x:c r="M4" s="104" t="str">
        <x:v>Audio output / MTok</x:v>
      </x:c>
      <x:c r="N4" s="104" t="str">
        <x:v>Tool native unit $</x:v>
      </x:c>
      <x:c r="O4" s="104" t="str">
        <x:v>Included units / mo</x:v>
      </x:c>
      <x:c r="P4" s="104" t="str">
        <x:v>Long-context threshold</x:v>
      </x:c>
      <x:c r="Q4" s="104" t="str">
        <x:v>Fact / caveat</x:v>
      </x:c>
      <x:c r="R4" s="105" t="str">
        <x:v>Official source URL</x:v>
      </x:c>
    </x:row>
    <x:row r="5">
      <x:c r="A5" s="120" t="str">
        <x:v>S1</x:v>
      </x:c>
      <x:c r="B5" s="120" t="str">
        <x:v>OpenAI</x:v>
      </x:c>
      <x:c r="C5" s="120" t="str">
        <x:v>gpt-5.4-nano-2026-03-17</x:v>
      </x:c>
      <x:c r="D5" s="120" t="str">
        <x:v>Standard</x:v>
      </x:c>
      <x:c r="E5" s="120" t="str">
        <x:v>Global</x:v>
      </x:c>
      <x:c r="F5" s="138" t="n">
        <x:v>0.2</x:v>
      </x:c>
      <x:c r="G5" s="138" t="n">
        <x:v>0.2</x:v>
      </x:c>
      <x:c r="H5" s="138" t="n">
        <x:v>0.02</x:v>
      </x:c>
      <x:c r="I5" s="138" t="n">
        <x:v>1.25</x:v>
      </x:c>
      <x:c r="J5" s="138" t="n">
        <x:v>1.25</x:v>
      </x:c>
      <x:c r="K5" s="138" t="n">
        <x:v>0</x:v>
      </x:c>
      <x:c r="L5" s="138" t="n">
        <x:v>0</x:v>
      </x:c>
      <x:c r="M5" s="138" t="n">
        <x:v>0</x:v>
      </x:c>
      <x:c r="N5" s="139" t="n">
        <x:v>0</x:v>
      </x:c>
      <x:c r="O5" s="140" t="n">
        <x:v>0</x:v>
      </x:c>
      <x:c r="P5" s="140" t="n">
        <x:v>400000</x:v>
      </x:c>
      <x:c r="Q5" s="118" t="str">
        <x:v>Official rate fact. Snapshot pinned; regional processing carries a 10% uplift. Cache writes modeled at uncached input rate because this model page lists input, cached input, and output only.</x:v>
      </x:c>
      <x:c r="R5" s="118" t="str">
        <x:v>https://developers.openai.com/api/docs/models/gpt-5.4-nano</x:v>
      </x:c>
    </x:row>
    <x:row r="6">
      <x:c r="A6" s="123" t="str">
        <x:v>S2</x:v>
      </x:c>
      <x:c r="B6" s="123" t="str">
        <x:v>Anthropic</x:v>
      </x:c>
      <x:c r="C6" s="123" t="str">
        <x:v>claude-sonnet-5</x:v>
      </x:c>
      <x:c r="D6" s="123" t="str">
        <x:v>Standard, 5-minute cache</x:v>
      </x:c>
      <x:c r="E6" s="123" t="str">
        <x:v>Global</x:v>
      </x:c>
      <x:c r="F6" s="141" t="n">
        <x:v>2</x:v>
      </x:c>
      <x:c r="G6" s="141" t="n">
        <x:v>2.5</x:v>
      </x:c>
      <x:c r="H6" s="141" t="n">
        <x:v>0.2</x:v>
      </x:c>
      <x:c r="I6" s="141" t="n">
        <x:v>10</x:v>
      </x:c>
      <x:c r="J6" s="141" t="n">
        <x:v>10</x:v>
      </x:c>
      <x:c r="K6" s="141" t="n">
        <x:v>0</x:v>
      </x:c>
      <x:c r="L6" s="141" t="n">
        <x:v>0</x:v>
      </x:c>
      <x:c r="M6" s="141" t="n">
        <x:v>0</x:v>
      </x:c>
      <x:c r="N6" s="142" t="n">
        <x:v>0.0004</x:v>
      </x:c>
      <x:c r="O6" s="143" t="n">
        <x:v>0</x:v>
      </x:c>
      <x:c r="P6" s="143" t="n">
        <x:v>1000000</x:v>
      </x:c>
      <x:c r="Q6" s="119" t="str">
        <x:v>Official introductory price through 2026-08-31. Sonnet 5 uses a newer tokenizer that Anthropic says can yield about 30% more tokens for the same text. Retrieval unit price is an illustrative vector-query assumption.</x:v>
      </x:c>
      <x:c r="R6" s="119" t="str">
        <x:v>https://platform.claude.com/docs/en/about-claude/pricing</x:v>
      </x:c>
    </x:row>
    <x:row r="7">
      <x:c r="A7" s="123" t="str">
        <x:v>S3</x:v>
      </x:c>
      <x:c r="B7" s="123" t="str">
        <x:v>Google</x:v>
      </x:c>
      <x:c r="C7" s="123" t="str">
        <x:v>gemini-3.5-flash-lite</x:v>
      </x:c>
      <x:c r="D7" s="123" t="str">
        <x:v>Batch</x:v>
      </x:c>
      <x:c r="E7" s="123" t="str">
        <x:v>Gemini Developer API global</x:v>
      </x:c>
      <x:c r="F7" s="141" t="n">
        <x:v>0.15</x:v>
      </x:c>
      <x:c r="G7" s="141" t="n">
        <x:v>0.15</x:v>
      </x:c>
      <x:c r="H7" s="141" t="n">
        <x:v>0.02</x:v>
      </x:c>
      <x:c r="I7" s="141" t="n">
        <x:v>1.25</x:v>
      </x:c>
      <x:c r="J7" s="141" t="n">
        <x:v>1.25</x:v>
      </x:c>
      <x:c r="K7" s="141" t="n">
        <x:v>0</x:v>
      </x:c>
      <x:c r="L7" s="141" t="n">
        <x:v>0</x:v>
      </x:c>
      <x:c r="M7" s="141" t="n">
        <x:v>0</x:v>
      </x:c>
      <x:c r="N7" s="142" t="n">
        <x:v>0</x:v>
      </x:c>
      <x:c r="O7" s="143" t="n">
        <x:v>0</x:v>
      </x:c>
      <x:c r="P7" s="143" t="n">
        <x:v>1000000</x:v>
      </x:c>
      <x:c r="Q7" s="119" t="str">
        <x:v>Official batch rate. PDF DOCUMENT tokens are reported separately but billed as image modality; this model's listed batch input rate covers text, image, video, and audio.</x:v>
      </x:c>
      <x:c r="R7" s="119" t="str">
        <x:v>https://ai.google.dev/gemini-api/docs/pricing?hl=en</x:v>
      </x:c>
    </x:row>
    <x:row r="8">
      <x:c r="A8" s="123" t="str">
        <x:v>S4</x:v>
      </x:c>
      <x:c r="B8" s="123" t="str">
        <x:v>Google</x:v>
      </x:c>
      <x:c r="C8" s="123" t="str">
        <x:v>gemini-3.6-flash</x:v>
      </x:c>
      <x:c r="D8" s="123" t="str">
        <x:v>Standard</x:v>
      </x:c>
      <x:c r="E8" s="123" t="str">
        <x:v>Gemini Developer API global</x:v>
      </x:c>
      <x:c r="F8" s="141" t="n">
        <x:v>0.75</x:v>
      </x:c>
      <x:c r="G8" s="141" t="n">
        <x:v>0.75</x:v>
      </x:c>
      <x:c r="H8" s="141" t="n">
        <x:v>0.075</x:v>
      </x:c>
      <x:c r="I8" s="141" t="n">
        <x:v>3.75</x:v>
      </x:c>
      <x:c r="J8" s="141" t="n">
        <x:v>3.75</x:v>
      </x:c>
      <x:c r="K8" s="141" t="n">
        <x:v>0</x:v>
      </x:c>
      <x:c r="L8" s="141" t="n">
        <x:v>0</x:v>
      </x:c>
      <x:c r="M8" s="141" t="n">
        <x:v>0</x:v>
      </x:c>
      <x:c r="N8" s="142" t="n">
        <x:v>0.014</x:v>
      </x:c>
      <x:c r="O8" s="143" t="n">
        <x:v>5000</x:v>
      </x:c>
      <x:c r="P8" s="143" t="n">
        <x:v>1000000</x:v>
      </x:c>
      <x:c r="Q8" s="119" t="str">
        <x:v>Official promotional model prices through 2026-12-31. Google Search: 5,000 free search requests/month shared across Gemini 3.x, then $14/1,000. Code execution runtime has no separate fee; generated code/results still become billed tokens.</x:v>
      </x:c>
      <x:c r="R8" s="119" t="str">
        <x:v>https://ai.google.dev/gemini-api/docs/pricing?hl=en</x:v>
      </x:c>
    </x:row>
    <x:row r="9">
      <x:c r="A9" s="123" t="str">
        <x:v>S5</x:v>
      </x:c>
      <x:c r="B9" s="123" t="str">
        <x:v>OpenAI</x:v>
      </x:c>
      <x:c r="C9" s="123" t="str">
        <x:v>gpt-realtime-2.1-mini</x:v>
      </x:c>
      <x:c r="D9" s="123" t="str">
        <x:v>Standard</x:v>
      </x:c>
      <x:c r="E9" s="123" t="str">
        <x:v>Global</x:v>
      </x:c>
      <x:c r="F9" s="141" t="n">
        <x:v>0.6</x:v>
      </x:c>
      <x:c r="G9" s="141" t="n">
        <x:v>0.6</x:v>
      </x:c>
      <x:c r="H9" s="141" t="n">
        <x:v>0.06</x:v>
      </x:c>
      <x:c r="I9" s="141" t="n">
        <x:v>2.4</x:v>
      </x:c>
      <x:c r="J9" s="141" t="n">
        <x:v>2.4</x:v>
      </x:c>
      <x:c r="K9" s="141" t="n">
        <x:v>10</x:v>
      </x:c>
      <x:c r="L9" s="141" t="n">
        <x:v>0.3</x:v>
      </x:c>
      <x:c r="M9" s="141" t="n">
        <x:v>20</x:v>
      </x:c>
      <x:c r="N9" s="142" t="n">
        <x:v>0.0085</x:v>
      </x:c>
      <x:c r="O9" s="143" t="n">
        <x:v>0</x:v>
      </x:c>
      <x:c r="P9" s="143" t="n">
        <x:v>128000</x:v>
      </x:c>
      <x:c r="Q9" s="119" t="str">
        <x:v>Official text/audio token rates. Telephony is deliberately kept as a separate illustrative $/minute native unit rather than converted to tokens.</x:v>
      </x:c>
      <x:c r="R9" s="119" t="str">
        <x:v>https://developers.openai.com/api/docs/models/gpt-realtime-2.1-mini</x:v>
      </x:c>
    </x:row>
    <x:row r="10">
      <x:c r="A10" s="123" t="str">
        <x:v>S6A</x:v>
      </x:c>
      <x:c r="B10" s="123" t="str">
        <x:v>Together AI</x:v>
      </x:c>
      <x:c r="C10" s="123" t="str">
        <x:v>Meta Llama 3.3 70B Instruct Turbo</x:v>
      </x:c>
      <x:c r="D10" s="123" t="str">
        <x:v>Serverless</x:v>
      </x:c>
      <x:c r="E10" s="123" t="str">
        <x:v>Provider-managed global</x:v>
      </x:c>
      <x:c r="F10" s="141" t="n">
        <x:v>1.04</x:v>
      </x:c>
      <x:c r="G10" s="141" t="n">
        <x:v>1.04</x:v>
      </x:c>
      <x:c r="H10" s="141" t="n">
        <x:v>1.04</x:v>
      </x:c>
      <x:c r="I10" s="141" t="n">
        <x:v>1.04</x:v>
      </x:c>
      <x:c r="J10" s="141" t="n">
        <x:v>1.04</x:v>
      </x:c>
      <x:c r="K10" s="141" t="n">
        <x:v>0</x:v>
      </x:c>
      <x:c r="L10" s="141" t="n">
        <x:v>0</x:v>
      </x:c>
      <x:c r="M10" s="141" t="n">
        <x:v>0</x:v>
      </x:c>
      <x:c r="N10" s="142" t="n">
        <x:v>0</x:v>
      </x:c>
      <x:c r="O10" s="143" t="n">
        <x:v>0</x:v>
      </x:c>
      <x:c r="P10" s="143" t="n">
        <x:v>131072</x:v>
      </x:c>
      <x:c r="Q10" s="119" t="str">
        <x:v>Official serverless per-token rate. Compare only against a dedicated deployment that passes the same quality, latency, quantization, and reliability gates.</x:v>
      </x:c>
      <x:c r="R10" s="119" t="str">
        <x:v>https://www.together.ai/pricing</x:v>
      </x:c>
    </x:row>
    <x:row r="11">
      <x:c r="A11" s="123" t="str">
        <x:v>S6B</x:v>
      </x:c>
      <x:c r="B11" s="123" t="str">
        <x:v>Together AI</x:v>
      </x:c>
      <x:c r="C11" s="123" t="str">
        <x:v>Meta Llama 3.3 70B (same solution target)</x:v>
      </x:c>
      <x:c r="D11" s="123" t="str">
        <x:v>Dedicated inference, 2× HGX H100</x:v>
      </x:c>
      <x:c r="E11" s="123" t="str">
        <x:v>Provider-managed</x:v>
      </x:c>
      <x:c r="F11" s="141" t="n">
        <x:v>0</x:v>
      </x:c>
      <x:c r="G11" s="141" t="n">
        <x:v>0</x:v>
      </x:c>
      <x:c r="H11" s="141" t="n">
        <x:v>0</x:v>
      </x:c>
      <x:c r="I11" s="141" t="n">
        <x:v>0</x:v>
      </x:c>
      <x:c r="J11" s="141" t="n">
        <x:v>0</x:v>
      </x:c>
      <x:c r="K11" s="141" t="n">
        <x:v>0</x:v>
      </x:c>
      <x:c r="L11" s="141" t="n">
        <x:v>0</x:v>
      </x:c>
      <x:c r="M11" s="141" t="n">
        <x:v>0</x:v>
      </x:c>
      <x:c r="N11" s="142" t="n">
        <x:v>0</x:v>
      </x:c>
      <x:c r="O11" s="143" t="n">
        <x:v>0</x:v>
      </x:c>
      <x:c r="P11" s="143" t="n">
        <x:v>131072</x:v>
      </x:c>
      <x:c r="Q11" s="119" t="str">
        <x:v>Official H100 rate is $5.49/GPU-hour. Productive/idle split is illustrative and must be replaced with measured utilization. Same-model acceptance is assumed only for the example, not asserted as fact.</x:v>
      </x:c>
      <x:c r="R11" s="119" t="str">
        <x:v>https://www.together.ai/pricing</x:v>
      </x:c>
    </x:row>
  </x:sheetData>
  <x:mergeCells>
    <x:mergeCell ref="A1:R1"/>
    <x:mergeCell ref="A2:H2"/>
  </x:mergeCells>
  <x:pageMargins left="0.7" right="0.7" top="0.75" bottom="0.75" header="0.3" footer="0.3"/>
  <x:legacyDrawing xmlns:r="http://schemas.openxmlformats.org/officeDocument/2006/relationships" r:id="Re4512d82830b42e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7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 ht="34" customHeight="1">
      <x:c r="A1" s="95" t="str">
        <x:v>Editable workload and TCO assumptions</x:v>
      </x:c>
      <x:c r="B1" s="112"/>
      <x:c r="C1" s="112"/>
      <x:c r="D1" s="112"/>
      <x:c r="E1" s="112"/>
      <x:c r="F1" s="112"/>
      <x:c r="G1" s="112"/>
      <x:c r="H1" s="112"/>
    </x:row>
    <x:row r="2" ht="30" customHeight="1">
      <x:c r="A2" s="113" t="str">
        <x:v>All workload, quality, latency, staffing, capacity, and contract values below are illustrative. Replace them with measured production-like data.</x:v>
      </x:c>
      <x:c r="B2" s="112"/>
      <x:c r="C2" s="112"/>
      <x:c r="D2" s="112"/>
      <x:c r="E2" s="112"/>
      <x:c r="F2" s="112"/>
      <x:c r="G2" s="112"/>
      <x:c r="H2" s="112"/>
    </x:row>
    <x:row r="3">
      <x:c r="A3" s="112"/>
      <x:c r="B3" s="112"/>
      <x:c r="C3" s="112"/>
      <x:c r="D3" s="112"/>
      <x:c r="E3" s="112"/>
      <x:c r="F3" s="112"/>
      <x:c r="G3" s="112"/>
      <x:c r="H3" s="112"/>
    </x:row>
    <x:row r="4" ht="28" customHeight="1">
      <x:c r="A4" s="103" t="str">
        <x:v>Input / assumption</x:v>
      </x:c>
      <x:c r="B4" s="104" t="str">
        <x:v>S1</x:v>
      </x:c>
      <x:c r="C4" s="104" t="str">
        <x:v>S2</x:v>
      </x:c>
      <x:c r="D4" s="104" t="str">
        <x:v>S3</x:v>
      </x:c>
      <x:c r="E4" s="104" t="str">
        <x:v>S4</x:v>
      </x:c>
      <x:c r="F4" s="104" t="str">
        <x:v>S5</x:v>
      </x:c>
      <x:c r="G4" s="104" t="str">
        <x:v>S6A</x:v>
      </x:c>
      <x:c r="H4" s="105" t="str">
        <x:v>S6B</x:v>
      </x:c>
    </x:row>
    <x:row r="5" ht="38" customHeight="1">
      <x:c r="A5" s="164" t="str">
        <x:v>Scenario name</x:v>
      </x:c>
      <x:c r="B5" s="165" t="str">
        <x:v>Short classification / support routing</x:v>
      </x:c>
      <x:c r="C5" s="165" t="str">
        <x:v>Retrieval-augmented document answering</x:v>
      </x:c>
      <x:c r="D5" s="165" t="str">
        <x:v>Batch invoice / document extraction</x:v>
      </x:c>
      <x:c r="E5" s="165" t="str">
        <x:v>Multi-step coding / research agent</x:v>
      </x:c>
      <x:c r="F5" s="165" t="str">
        <x:v>Real-time voice interaction</x:v>
      </x:c>
      <x:c r="G5" s="165" t="str">
        <x:v>Open-weight steady workload — serverless</x:v>
      </x:c>
      <x:c r="H5" s="165" t="str">
        <x:v>Open-weight steady workload — dedicated</x:v>
      </x:c>
    </x:row>
    <x:row r="6">
      <x:c r="A6" s="166" t="str">
        <x:v>Provider</x:v>
      </x:c>
      <x:c r="B6" s="167" t="str">
        <x:v>OpenAI</x:v>
      </x:c>
      <x:c r="C6" s="167" t="str">
        <x:v>Anthropic</x:v>
      </x:c>
      <x:c r="D6" s="167" t="str">
        <x:v>Google</x:v>
      </x:c>
      <x:c r="E6" s="167" t="str">
        <x:v>Google</x:v>
      </x:c>
      <x:c r="F6" s="167" t="str">
        <x:v>OpenAI</x:v>
      </x:c>
      <x:c r="G6" s="167" t="str">
        <x:v>Together AI</x:v>
      </x:c>
      <x:c r="H6" s="167" t="str">
        <x:v>Together AI</x:v>
      </x:c>
    </x:row>
    <x:row r="7" ht="38" customHeight="1">
      <x:c r="A7" s="166" t="str">
        <x:v>Model/version</x:v>
      </x:c>
      <x:c r="B7" s="167" t="str">
        <x:v>gpt-5.4-nano-2026-03-17</x:v>
      </x:c>
      <x:c r="C7" s="167" t="str">
        <x:v>claude-sonnet-5</x:v>
      </x:c>
      <x:c r="D7" s="167" t="str">
        <x:v>gemini-3.5-flash-lite</x:v>
      </x:c>
      <x:c r="E7" s="167" t="str">
        <x:v>gemini-3.6-flash</x:v>
      </x:c>
      <x:c r="F7" s="167" t="str">
        <x:v>gpt-realtime-2.1-mini</x:v>
      </x:c>
      <x:c r="G7" s="167" t="str">
        <x:v>Meta Llama 3.3 70B Instruct Turbo</x:v>
      </x:c>
      <x:c r="H7" s="167" t="str">
        <x:v>Meta Llama 3.3 70B (same solution target)</x:v>
      </x:c>
    </x:row>
    <x:row r="8" ht="38" customHeight="1">
      <x:c r="A8" s="166" t="str">
        <x:v>Tier / region</x:v>
      </x:c>
      <x:c r="B8" s="167" t="str">
        <x:v>Standard | Global</x:v>
      </x:c>
      <x:c r="C8" s="167" t="str">
        <x:v>Standard, 5-minute cache | Global</x:v>
      </x:c>
      <x:c r="D8" s="167" t="str">
        <x:v>Batch | Gemini Developer API global</x:v>
      </x:c>
      <x:c r="E8" s="167" t="str">
        <x:v>Standard | Gemini Developer API global</x:v>
      </x:c>
      <x:c r="F8" s="167" t="str">
        <x:v>Standard | Global</x:v>
      </x:c>
      <x:c r="G8" s="167" t="str">
        <x:v>Serverless | Provider-managed global</x:v>
      </x:c>
      <x:c r="H8" s="167" t="str">
        <x:v>Dedicated inference, 2× HGX H100 | Provider-managed</x:v>
      </x:c>
    </x:row>
    <x:row r="9">
      <x:c r="A9" s="166" t="str">
        <x:v>Verification date</x:v>
      </x:c>
      <x:c r="B9" s="168" t="n">
        <x:v>46251</x:v>
      </x:c>
      <x:c r="C9" s="168" t="n">
        <x:v>46251</x:v>
      </x:c>
      <x:c r="D9" s="168" t="n">
        <x:v>46251</x:v>
      </x:c>
      <x:c r="E9" s="168" t="n">
        <x:v>46251</x:v>
      </x:c>
      <x:c r="F9" s="168" t="n">
        <x:v>46251</x:v>
      </x:c>
      <x:c r="G9" s="168" t="n">
        <x:v>46251</x:v>
      </x:c>
      <x:c r="H9" s="168" t="n">
        <x:v>46251</x:v>
      </x:c>
    </x:row>
    <x:row r="10">
      <x:c r="A10" s="166" t="str">
        <x:v>Jobs per month</x:v>
      </x:c>
      <x:c r="B10" s="143" t="n">
        <x:v>5000000</x:v>
      </x:c>
      <x:c r="C10" s="143" t="n">
        <x:v>200000</x:v>
      </x:c>
      <x:c r="D10" s="143" t="n">
        <x:v>1000000</x:v>
      </x:c>
      <x:c r="E10" s="143" t="n">
        <x:v>30000</x:v>
      </x:c>
      <x:c r="F10" s="143" t="n">
        <x:v>100000</x:v>
      </x:c>
      <x:c r="G10" s="143" t="n">
        <x:v>4000000</x:v>
      </x:c>
      <x:c r="H10" s="143" t="n">
        <x:v>4000000</x:v>
      </x:c>
    </x:row>
    <x:row r="11">
      <x:c r="A11" s="166" t="str">
        <x:v>Peak jobs per minute</x:v>
      </x:c>
      <x:c r="B11" s="143" t="n">
        <x:v>6000</x:v>
      </x:c>
      <x:c r="C11" s="143" t="n">
        <x:v>120</x:v>
      </x:c>
      <x:c r="D11" s="143" t="n">
        <x:v>5000</x:v>
      </x:c>
      <x:c r="E11" s="143" t="n">
        <x:v>10</x:v>
      </x:c>
      <x:c r="F11" s="143" t="n">
        <x:v>250</x:v>
      </x:c>
      <x:c r="G11" s="143" t="n">
        <x:v>100</x:v>
      </x:c>
      <x:c r="H11" s="143" t="n">
        <x:v>100</x:v>
      </x:c>
    </x:row>
    <x:row r="12">
      <x:c r="A12" s="166" t="str">
        <x:v>Calls per job</x:v>
      </x:c>
      <x:c r="B12" s="169" t="n">
        <x:v>1</x:v>
      </x:c>
      <x:c r="C12" s="169" t="n">
        <x:v>2</x:v>
      </x:c>
      <x:c r="D12" s="169" t="n">
        <x:v>1</x:v>
      </x:c>
      <x:c r="E12" s="169" t="n">
        <x:v>6</x:v>
      </x:c>
      <x:c r="F12" s="169" t="n">
        <x:v>8</x:v>
      </x:c>
      <x:c r="G12" s="169" t="n">
        <x:v>1</x:v>
      </x:c>
      <x:c r="H12" s="169" t="n">
        <x:v>1</x:v>
      </x:c>
    </x:row>
    <x:row r="13">
      <x:c r="A13" s="166" t="str">
        <x:v>p95 distribution weight</x:v>
      </x:c>
      <x:c r="B13" s="170" t="n">
        <x:v>0.2</x:v>
      </x:c>
      <x:c r="C13" s="170" t="n">
        <x:v>0.2</x:v>
      </x:c>
      <x:c r="D13" s="170" t="n">
        <x:v>0.2</x:v>
      </x:c>
      <x:c r="E13" s="170" t="n">
        <x:v>0.2</x:v>
      </x:c>
      <x:c r="F13" s="170" t="n">
        <x:v>0.2</x:v>
      </x:c>
      <x:c r="G13" s="170" t="n">
        <x:v>0.2</x:v>
      </x:c>
      <x:c r="H13" s="170" t="n">
        <x:v>0.2</x:v>
      </x:c>
    </x:row>
    <x:row r="14">
      <x:c r="A14" s="166" t="str">
        <x:v>p50 input tokens / call</x:v>
      </x:c>
      <x:c r="B14" s="143" t="n">
        <x:v>550</x:v>
      </x:c>
      <x:c r="C14" s="143" t="n">
        <x:v>9000</x:v>
      </x:c>
      <x:c r="D14" s="143" t="n">
        <x:v>1600</x:v>
      </x:c>
      <x:c r="E14" s="143" t="n">
        <x:v>7000</x:v>
      </x:c>
      <x:c r="F14" s="143" t="n">
        <x:v>1200</x:v>
      </x:c>
      <x:c r="G14" s="143" t="n">
        <x:v>1800</x:v>
      </x:c>
      <x:c r="H14" s="143" t="n">
        <x:v>1800</x:v>
      </x:c>
    </x:row>
    <x:row r="15">
      <x:c r="A15" s="166" t="str">
        <x:v>p95 input tokens / call</x:v>
      </x:c>
      <x:c r="B15" s="143" t="n">
        <x:v>900</x:v>
      </x:c>
      <x:c r="C15" s="143" t="n">
        <x:v>24000</x:v>
      </x:c>
      <x:c r="D15" s="143" t="n">
        <x:v>5000</x:v>
      </x:c>
      <x:c r="E15" s="143" t="n">
        <x:v>20000</x:v>
      </x:c>
      <x:c r="F15" s="143" t="n">
        <x:v>3000</x:v>
      </x:c>
      <x:c r="G15" s="143" t="n">
        <x:v>3500</x:v>
      </x:c>
      <x:c r="H15" s="143" t="n">
        <x:v>3500</x:v>
      </x:c>
    </x:row>
    <x:row r="16">
      <x:c r="A16" s="166" t="str">
        <x:v>p50 visible output tokens / call</x:v>
      </x:c>
      <x:c r="B16" s="143" t="n">
        <x:v>12</x:v>
      </x:c>
      <x:c r="C16" s="143" t="n">
        <x:v>500</x:v>
      </x:c>
      <x:c r="D16" s="143" t="n">
        <x:v>220</x:v>
      </x:c>
      <x:c r="E16" s="143" t="n">
        <x:v>900</x:v>
      </x:c>
      <x:c r="F16" s="143" t="n">
        <x:v>100</x:v>
      </x:c>
      <x:c r="G16" s="143" t="n">
        <x:v>350</x:v>
      </x:c>
      <x:c r="H16" s="143" t="n">
        <x:v>350</x:v>
      </x:c>
    </x:row>
    <x:row r="17">
      <x:c r="A17" s="166" t="str">
        <x:v>p95 visible output tokens / call</x:v>
      </x:c>
      <x:c r="B17" s="143" t="n">
        <x:v>30</x:v>
      </x:c>
      <x:c r="C17" s="143" t="n">
        <x:v>1200</x:v>
      </x:c>
      <x:c r="D17" s="143" t="n">
        <x:v>450</x:v>
      </x:c>
      <x:c r="E17" s="143" t="n">
        <x:v>2500</x:v>
      </x:c>
      <x:c r="F17" s="143" t="n">
        <x:v>300</x:v>
      </x:c>
      <x:c r="G17" s="143" t="n">
        <x:v>800</x:v>
      </x:c>
      <x:c r="H17" s="143" t="n">
        <x:v>800</x:v>
      </x:c>
    </x:row>
    <x:row r="18">
      <x:c r="A18" s="166" t="str">
        <x:v>Reasoning / thinking tokens / call</x:v>
      </x:c>
      <x:c r="B18" s="143" t="n">
        <x:v>0</x:v>
      </x:c>
      <x:c r="C18" s="143" t="n">
        <x:v>300</x:v>
      </x:c>
      <x:c r="D18" s="143" t="n">
        <x:v>0</x:v>
      </x:c>
      <x:c r="E18" s="143" t="n">
        <x:v>1200</x:v>
      </x:c>
      <x:c r="F18" s="143" t="n">
        <x:v>50</x:v>
      </x:c>
      <x:c r="G18" s="143" t="n">
        <x:v>0</x:v>
      </x:c>
      <x:c r="H18" s="143" t="n">
        <x:v>0</x:v>
      </x:c>
    </x:row>
    <x:row r="19">
      <x:c r="A19" s="166" t="str">
        <x:v>Cacheable prefix tokens / call</x:v>
      </x:c>
      <x:c r="B19" s="143" t="n">
        <x:v>350</x:v>
      </x:c>
      <x:c r="C19" s="143" t="n">
        <x:v>6000</x:v>
      </x:c>
      <x:c r="D19" s="143" t="n">
        <x:v>500</x:v>
      </x:c>
      <x:c r="E19" s="143" t="n">
        <x:v>4000</x:v>
      </x:c>
      <x:c r="F19" s="143" t="n">
        <x:v>800</x:v>
      </x:c>
      <x:c r="G19" s="143" t="n">
        <x:v>0</x:v>
      </x:c>
      <x:c r="H19" s="143" t="n">
        <x:v>0</x:v>
      </x:c>
    </x:row>
    <x:row r="20">
      <x:c r="A20" s="166" t="str">
        <x:v>Observed / assumed cache-hit rate</x:v>
      </x:c>
      <x:c r="B20" s="170" t="n">
        <x:v>0.8</x:v>
      </x:c>
      <x:c r="C20" s="170" t="n">
        <x:v>0.75</x:v>
      </x:c>
      <x:c r="D20" s="170" t="n">
        <x:v>0.7</x:v>
      </x:c>
      <x:c r="E20" s="170" t="n">
        <x:v>0.55</x:v>
      </x:c>
      <x:c r="F20" s="170" t="n">
        <x:v>0.85</x:v>
      </x:c>
      <x:c r="G20" s="170" t="n">
        <x:v>0</x:v>
      </x:c>
      <x:c r="H20" s="170" t="n">
        <x:v>0</x:v>
      </x:c>
    </x:row>
    <x:row r="21">
      <x:c r="A21" s="166" t="str">
        <x:v>Batchable share</x:v>
      </x:c>
      <x:c r="B21" s="170" t="n">
        <x:v>0</x:v>
      </x:c>
      <x:c r="C21" s="170" t="n">
        <x:v>0</x:v>
      </x:c>
      <x:c r="D21" s="170" t="n">
        <x:v>1</x:v>
      </x:c>
      <x:c r="E21" s="170" t="n">
        <x:v>0</x:v>
      </x:c>
      <x:c r="F21" s="170" t="n">
        <x:v>0</x:v>
      </x:c>
      <x:c r="G21" s="170" t="n">
        <x:v>0</x:v>
      </x:c>
      <x:c r="H21" s="170" t="n">
        <x:v>0</x:v>
      </x:c>
    </x:row>
    <x:row r="22">
      <x:c r="A22" s="166" t="str">
        <x:v>p50 audio input tokens / job</x:v>
      </x:c>
      <x:c r="B22" s="143" t="n">
        <x:v>0</x:v>
      </x:c>
      <x:c r="C22" s="143" t="n">
        <x:v>0</x:v>
      </x:c>
      <x:c r="D22" s="143" t="n">
        <x:v>0</x:v>
      </x:c>
      <x:c r="E22" s="143" t="n">
        <x:v>0</x:v>
      </x:c>
      <x:c r="F22" s="143" t="n">
        <x:v>9000</x:v>
      </x:c>
      <x:c r="G22" s="143" t="n">
        <x:v>0</x:v>
      </x:c>
      <x:c r="H22" s="143" t="n">
        <x:v>0</x:v>
      </x:c>
    </x:row>
    <x:row r="23">
      <x:c r="A23" s="166" t="str">
        <x:v>p95 audio input tokens / job</x:v>
      </x:c>
      <x:c r="B23" s="143" t="n">
        <x:v>0</x:v>
      </x:c>
      <x:c r="C23" s="143" t="n">
        <x:v>0</x:v>
      </x:c>
      <x:c r="D23" s="143" t="n">
        <x:v>0</x:v>
      </x:c>
      <x:c r="E23" s="143" t="n">
        <x:v>0</x:v>
      </x:c>
      <x:c r="F23" s="143" t="n">
        <x:v>18000</x:v>
      </x:c>
      <x:c r="G23" s="143" t="n">
        <x:v>0</x:v>
      </x:c>
      <x:c r="H23" s="143" t="n">
        <x:v>0</x:v>
      </x:c>
    </x:row>
    <x:row r="24">
      <x:c r="A24" s="166" t="str">
        <x:v>p50 audio output tokens / job</x:v>
      </x:c>
      <x:c r="B24" s="143" t="n">
        <x:v>0</x:v>
      </x:c>
      <x:c r="C24" s="143" t="n">
        <x:v>0</x:v>
      </x:c>
      <x:c r="D24" s="143" t="n">
        <x:v>0</x:v>
      </x:c>
      <x:c r="E24" s="143" t="n">
        <x:v>0</x:v>
      </x:c>
      <x:c r="F24" s="143" t="n">
        <x:v>7000</x:v>
      </x:c>
      <x:c r="G24" s="143" t="n">
        <x:v>0</x:v>
      </x:c>
      <x:c r="H24" s="143" t="n">
        <x:v>0</x:v>
      </x:c>
    </x:row>
    <x:row r="25">
      <x:c r="A25" s="166" t="str">
        <x:v>p95 audio output tokens / job</x:v>
      </x:c>
      <x:c r="B25" s="143" t="n">
        <x:v>0</x:v>
      </x:c>
      <x:c r="C25" s="143" t="n">
        <x:v>0</x:v>
      </x:c>
      <x:c r="D25" s="143" t="n">
        <x:v>0</x:v>
      </x:c>
      <x:c r="E25" s="143" t="n">
        <x:v>0</x:v>
      </x:c>
      <x:c r="F25" s="143" t="n">
        <x:v>14000</x:v>
      </x:c>
      <x:c r="G25" s="143" t="n">
        <x:v>0</x:v>
      </x:c>
      <x:c r="H25" s="143" t="n">
        <x:v>0</x:v>
      </x:c>
    </x:row>
    <x:row r="26">
      <x:c r="A26" s="166" t="str">
        <x:v>Tool / media native units per job</x:v>
      </x:c>
      <x:c r="B26" s="169" t="n">
        <x:v>0</x:v>
      </x:c>
      <x:c r="C26" s="169" t="n">
        <x:v>2</x:v>
      </x:c>
      <x:c r="D26" s="169" t="n">
        <x:v>0</x:v>
      </x:c>
      <x:c r="E26" s="169" t="n">
        <x:v>3</x:v>
      </x:c>
      <x:c r="F26" s="169" t="n">
        <x:v>5</x:v>
      </x:c>
      <x:c r="G26" s="169" t="n">
        <x:v>0</x:v>
      </x:c>
      <x:c r="H26" s="169" t="n">
        <x:v>0</x:v>
      </x:c>
    </x:row>
    <x:row r="27">
      <x:c r="A27" s="166" t="str">
        <x:v>Tool / media $ per native unit</x:v>
      </x:c>
      <x:c r="B27" s="171" t="n">
        <x:v>0</x:v>
      </x:c>
      <x:c r="C27" s="171" t="n">
        <x:v>0.0004</x:v>
      </x:c>
      <x:c r="D27" s="171" t="n">
        <x:v>0</x:v>
      </x:c>
      <x:c r="E27" s="171" t="n">
        <x:v>0.014</x:v>
      </x:c>
      <x:c r="F27" s="171" t="n">
        <x:v>0.0085</x:v>
      </x:c>
      <x:c r="G27" s="171" t="n">
        <x:v>0</x:v>
      </x:c>
      <x:c r="H27" s="171" t="n">
        <x:v>0</x:v>
      </x:c>
    </x:row>
    <x:row r="28">
      <x:c r="A28" s="166" t="str">
        <x:v>Included tool units per month</x:v>
      </x:c>
      <x:c r="B28" s="143" t="n">
        <x:v>0</x:v>
      </x:c>
      <x:c r="C28" s="143" t="n">
        <x:v>0</x:v>
      </x:c>
      <x:c r="D28" s="143" t="n">
        <x:v>0</x:v>
      </x:c>
      <x:c r="E28" s="143" t="n">
        <x:v>5000</x:v>
      </x:c>
      <x:c r="F28" s="143" t="n">
        <x:v>0</x:v>
      </x:c>
      <x:c r="G28" s="143" t="n">
        <x:v>0</x:v>
      </x:c>
      <x:c r="H28" s="143" t="n">
        <x:v>0</x:v>
      </x:c>
    </x:row>
    <x:row r="29">
      <x:c r="A29" s="166" t="str">
        <x:v>Error rate</x:v>
      </x:c>
      <x:c r="B29" s="170" t="n">
        <x:v>0.004</x:v>
      </x:c>
      <x:c r="C29" s="170" t="n">
        <x:v>0.012</x:v>
      </x:c>
      <x:c r="D29" s="170" t="n">
        <x:v>0.008</x:v>
      </x:c>
      <x:c r="E29" s="170" t="n">
        <x:v>0.03</x:v>
      </x:c>
      <x:c r="F29" s="170" t="n">
        <x:v>0.015</x:v>
      </x:c>
      <x:c r="G29" s="170" t="n">
        <x:v>0.008</x:v>
      </x:c>
      <x:c r="H29" s="170" t="n">
        <x:v>0.006</x:v>
      </x:c>
    </x:row>
    <x:row r="30">
      <x:c r="A30" s="166" t="str">
        <x:v>Timeout rate</x:v>
      </x:c>
      <x:c r="B30" s="170" t="n">
        <x:v>0.003</x:v>
      </x:c>
      <x:c r="C30" s="170" t="n">
        <x:v>0.018</x:v>
      </x:c>
      <x:c r="D30" s="170" t="n">
        <x:v>0.01</x:v>
      </x:c>
      <x:c r="E30" s="170" t="n">
        <x:v>0.05</x:v>
      </x:c>
      <x:c r="F30" s="170" t="n">
        <x:v>0.025</x:v>
      </x:c>
      <x:c r="G30" s="170" t="n">
        <x:v>0.012</x:v>
      </x:c>
      <x:c r="H30" s="170" t="n">
        <x:v>0.014</x:v>
      </x:c>
    </x:row>
    <x:row r="31">
      <x:c r="A31" s="166" t="str">
        <x:v>Retry probability / job</x:v>
      </x:c>
      <x:c r="B31" s="170" t="n">
        <x:v>0.008</x:v>
      </x:c>
      <x:c r="C31" s="170" t="n">
        <x:v>0.03</x:v>
      </x:c>
      <x:c r="D31" s="170" t="n">
        <x:v>0.02</x:v>
      </x:c>
      <x:c r="E31" s="170" t="n">
        <x:v>0.08</x:v>
      </x:c>
      <x:c r="F31" s="170" t="n">
        <x:v>0.04</x:v>
      </x:c>
      <x:c r="G31" s="170" t="n">
        <x:v>0.02</x:v>
      </x:c>
      <x:c r="H31" s="170" t="n">
        <x:v>0.02</x:v>
      </x:c>
    </x:row>
    <x:row r="32">
      <x:c r="A32" s="166" t="str">
        <x:v>Fallback probability / job</x:v>
      </x:c>
      <x:c r="B32" s="170" t="n">
        <x:v>0.03</x:v>
      </x:c>
      <x:c r="C32" s="170" t="n">
        <x:v>0.06</x:v>
      </x:c>
      <x:c r="D32" s="170" t="n">
        <x:v>0.04</x:v>
      </x:c>
      <x:c r="E32" s="170" t="n">
        <x:v>0.12</x:v>
      </x:c>
      <x:c r="F32" s="170" t="n">
        <x:v>0.05</x:v>
      </x:c>
      <x:c r="G32" s="170" t="n">
        <x:v>0.03</x:v>
      </x:c>
      <x:c r="H32" s="170" t="n">
        <x:v>0.03</x:v>
      </x:c>
    </x:row>
    <x:row r="33">
      <x:c r="A33" s="166" t="str">
        <x:v>Fallback variable cost / triggered job</x:v>
      </x:c>
      <x:c r="B33" s="171" t="n">
        <x:v>0.00068</x:v>
      </x:c>
      <x:c r="C33" s="171" t="n">
        <x:v>0.12</x:v>
      </x:c>
      <x:c r="D33" s="171" t="n">
        <x:v>0.015</x:v>
      </x:c>
      <x:c r="E33" s="171" t="n">
        <x:v>0.85</x:v>
      </x:c>
      <x:c r="F33" s="171" t="n">
        <x:v>3</x:v>
      </x:c>
      <x:c r="G33" s="171" t="n">
        <x:v>0.01</x:v>
      </x:c>
      <x:c r="H33" s="171" t="n">
        <x:v>0.01</x:v>
      </x:c>
    </x:row>
    <x:row r="34">
      <x:c r="A34" s="166" t="str">
        <x:v>Quality-pass rate</x:v>
      </x:c>
      <x:c r="B34" s="170" t="n">
        <x:v>0.962</x:v>
      </x:c>
      <x:c r="C34" s="170" t="n">
        <x:v>0.89</x:v>
      </x:c>
      <x:c r="D34" s="170" t="n">
        <x:v>0.93</x:v>
      </x:c>
      <x:c r="E34" s="170" t="n">
        <x:v>0.82</x:v>
      </x:c>
      <x:c r="F34" s="170" t="n">
        <x:v>0.91</x:v>
      </x:c>
      <x:c r="G34" s="170" t="n">
        <x:v>0.9</x:v>
      </x:c>
      <x:c r="H34" s="170" t="n">
        <x:v>0.9</x:v>
      </x:c>
    </x:row>
    <x:row r="35">
      <x:c r="A35" s="166" t="str">
        <x:v>Valid-output pass rate</x:v>
      </x:c>
      <x:c r="B35" s="170" t="n">
        <x:v>0.997</x:v>
      </x:c>
      <x:c r="C35" s="170" t="n">
        <x:v>0.985</x:v>
      </x:c>
      <x:c r="D35" s="170" t="n">
        <x:v>0.99</x:v>
      </x:c>
      <x:c r="E35" s="170" t="n">
        <x:v>0.96</x:v>
      </x:c>
      <x:c r="F35" s="170" t="n">
        <x:v>0.98</x:v>
      </x:c>
      <x:c r="G35" s="170" t="n">
        <x:v>0.99</x:v>
      </x:c>
      <x:c r="H35" s="170" t="n">
        <x:v>0.99</x:v>
      </x:c>
    </x:row>
    <x:row r="36">
      <x:c r="A36" s="166" t="str">
        <x:v>Required-tool completion rate</x:v>
      </x:c>
      <x:c r="B36" s="170" t="n">
        <x:v>1</x:v>
      </x:c>
      <x:c r="C36" s="170" t="n">
        <x:v>0.975</x:v>
      </x:c>
      <x:c r="D36" s="170" t="n">
        <x:v>1</x:v>
      </x:c>
      <x:c r="E36" s="170" t="n">
        <x:v>0.9</x:v>
      </x:c>
      <x:c r="F36" s="170" t="n">
        <x:v>0.94</x:v>
      </x:c>
      <x:c r="G36" s="170" t="n">
        <x:v>1</x:v>
      </x:c>
      <x:c r="H36" s="170" t="n">
        <x:v>1</x:v>
      </x:c>
    </x:row>
    <x:row r="37">
      <x:c r="A37" s="166" t="str">
        <x:v>Latency-SLO pass rate</x:v>
      </x:c>
      <x:c r="B37" s="170" t="n">
        <x:v>0.993</x:v>
      </x:c>
      <x:c r="C37" s="170" t="n">
        <x:v>0.94</x:v>
      </x:c>
      <x:c r="D37" s="170" t="n">
        <x:v>0.995</x:v>
      </x:c>
      <x:c r="E37" s="170" t="n">
        <x:v>0.88</x:v>
      </x:c>
      <x:c r="F37" s="170" t="n">
        <x:v>0.96</x:v>
      </x:c>
      <x:c r="G37" s="170" t="n">
        <x:v>0.96</x:v>
      </x:c>
      <x:c r="H37" s="170" t="n">
        <x:v>0.98</x:v>
      </x:c>
    </x:row>
    <x:row r="38">
      <x:c r="A38" s="166" t="str">
        <x:v>Operational / privacy / safety pass rate</x:v>
      </x:c>
      <x:c r="B38" s="170" t="n">
        <x:v>0.9995</x:v>
      </x:c>
      <x:c r="C38" s="170" t="n">
        <x:v>0.998</x:v>
      </x:c>
      <x:c r="D38" s="170" t="n">
        <x:v>0.999</x:v>
      </x:c>
      <x:c r="E38" s="170" t="n">
        <x:v>0.995</x:v>
      </x:c>
      <x:c r="F38" s="170" t="n">
        <x:v>0.995</x:v>
      </x:c>
      <x:c r="G38" s="170" t="n">
        <x:v>0.998</x:v>
      </x:c>
      <x:c r="H38" s="170" t="n">
        <x:v>0.998</x:v>
      </x:c>
    </x:row>
    <x:row r="39">
      <x:c r="A39" s="166" t="str">
        <x:v>Observed joint acceptance override (0 = multiply gates)</x:v>
      </x:c>
      <x:c r="B39" s="170" t="n">
        <x:v>0</x:v>
      </x:c>
      <x:c r="C39" s="170" t="n">
        <x:v>0</x:v>
      </x:c>
      <x:c r="D39" s="170" t="n">
        <x:v>0</x:v>
      </x:c>
      <x:c r="E39" s="170" t="n">
        <x:v>0</x:v>
      </x:c>
      <x:c r="F39" s="170" t="n">
        <x:v>0</x:v>
      </x:c>
      <x:c r="G39" s="170" t="n">
        <x:v>0</x:v>
      </x:c>
      <x:c r="H39" s="170" t="n">
        <x:v>0</x:v>
      </x:c>
    </x:row>
    <x:row r="40">
      <x:c r="A40" s="166" t="str">
        <x:v>Human-review rate</x:v>
      </x:c>
      <x:c r="B40" s="170" t="n">
        <x:v>0.005</x:v>
      </x:c>
      <x:c r="C40" s="170" t="n">
        <x:v>0.08</x:v>
      </x:c>
      <x:c r="D40" s="170" t="n">
        <x:v>0.02</x:v>
      </x:c>
      <x:c r="E40" s="170" t="n">
        <x:v>0.25</x:v>
      </x:c>
      <x:c r="F40" s="170" t="n">
        <x:v>0.03</x:v>
      </x:c>
      <x:c r="G40" s="170" t="n">
        <x:v>0.01</x:v>
      </x:c>
      <x:c r="H40" s="170" t="n">
        <x:v>0.01</x:v>
      </x:c>
    </x:row>
    <x:row r="41">
      <x:c r="A41" s="166" t="str">
        <x:v>Review minutes / reviewed job</x:v>
      </x:c>
      <x:c r="B41" s="169" t="n">
        <x:v>0.75</x:v>
      </x:c>
      <x:c r="C41" s="169" t="n">
        <x:v>3</x:v>
      </x:c>
      <x:c r="D41" s="169" t="n">
        <x:v>1.5</x:v>
      </x:c>
      <x:c r="E41" s="169" t="n">
        <x:v>10</x:v>
      </x:c>
      <x:c r="F41" s="169" t="n">
        <x:v>5</x:v>
      </x:c>
      <x:c r="G41" s="169" t="n">
        <x:v>1</x:v>
      </x:c>
      <x:c r="H41" s="169" t="n">
        <x:v>1</x:v>
      </x:c>
    </x:row>
    <x:row r="42">
      <x:c r="A42" s="166" t="str">
        <x:v>Human reviewer $ / hour</x:v>
      </x:c>
      <x:c r="B42" s="171" t="n">
        <x:v>30</x:v>
      </x:c>
      <x:c r="C42" s="171" t="n">
        <x:v>45</x:v>
      </x:c>
      <x:c r="D42" s="171" t="n">
        <x:v>28</x:v>
      </x:c>
      <x:c r="E42" s="171" t="n">
        <x:v>70</x:v>
      </x:c>
      <x:c r="F42" s="171" t="n">
        <x:v>40</x:v>
      </x:c>
      <x:c r="G42" s="171" t="n">
        <x:v>35</x:v>
      </x:c>
      <x:c r="H42" s="171" t="n">
        <x:v>35</x:v>
      </x:c>
    </x:row>
    <x:row r="43">
      <x:c r="A43" s="166" t="str">
        <x:v>Fixed / productive provisioned capacity $ / month</x:v>
      </x:c>
      <x:c r="B43" s="172" t="n">
        <x:v>4000</x:v>
      </x:c>
      <x:c r="C43" s="172" t="n">
        <x:v>1200</x:v>
      </x:c>
      <x:c r="D43" s="172" t="n">
        <x:v>4000</x:v>
      </x:c>
      <x:c r="E43" s="172" t="n">
        <x:v>3000</x:v>
      </x:c>
      <x:c r="F43" s="172" t="n">
        <x:v>5000</x:v>
      </x:c>
      <x:c r="G43" s="172" t="n">
        <x:v>0</x:v>
      </x:c>
      <x:c r="H43" s="172" t="n">
        <x:v>6412.32</x:v>
      </x:c>
    </x:row>
    <x:row r="44">
      <x:c r="A44" s="166" t="str">
        <x:v>Idle capacity $ / month</x:v>
      </x:c>
      <x:c r="B44" s="172" t="n">
        <x:v>0</x:v>
      </x:c>
      <x:c r="C44" s="172" t="n">
        <x:v>0</x:v>
      </x:c>
      <x:c r="D44" s="172" t="n">
        <x:v>0</x:v>
      </x:c>
      <x:c r="E44" s="172" t="n">
        <x:v>0</x:v>
      </x:c>
      <x:c r="F44" s="172" t="n">
        <x:v>0</x:v>
      </x:c>
      <x:c r="G44" s="172" t="n">
        <x:v>0</x:v>
      </x:c>
      <x:c r="H44" s="172" t="n">
        <x:v>1603.08</x:v>
      </x:c>
    </x:row>
    <x:row r="45">
      <x:c r="A45" s="166" t="str">
        <x:v>Logs, storage, egress, observability $ / month</x:v>
      </x:c>
      <x:c r="B45" s="172" t="n">
        <x:v>5000</x:v>
      </x:c>
      <x:c r="C45" s="172" t="n">
        <x:v>2000</x:v>
      </x:c>
      <x:c r="D45" s="172" t="n">
        <x:v>4000</x:v>
      </x:c>
      <x:c r="E45" s="172" t="n">
        <x:v>5000</x:v>
      </x:c>
      <x:c r="F45" s="172" t="n">
        <x:v>3500</x:v>
      </x:c>
      <x:c r="G45" s="172" t="n">
        <x:v>3000</x:v>
      </x:c>
      <x:c r="H45" s="172" t="n">
        <x:v>3500</x:v>
      </x:c>
    </x:row>
    <x:row r="46">
      <x:c r="A46" s="166" t="str">
        <x:v>Engineering and operations $ / month</x:v>
      </x:c>
      <x:c r="B46" s="172" t="n">
        <x:v>12000</x:v>
      </x:c>
      <x:c r="C46" s="172" t="n">
        <x:v>25000</x:v>
      </x:c>
      <x:c r="D46" s="172" t="n">
        <x:v>20000</x:v>
      </x:c>
      <x:c r="E46" s="172" t="n">
        <x:v>35000</x:v>
      </x:c>
      <x:c r="F46" s="172" t="n">
        <x:v>20000</x:v>
      </x:c>
      <x:c r="G46" s="172" t="n">
        <x:v>15000</x:v>
      </x:c>
      <x:c r="H46" s="172" t="n">
        <x:v>22000</x:v>
      </x:c>
    </x:row>
    <x:row r="47">
      <x:c r="A47" s="166" t="str">
        <x:v>Support and other commitments $ / month</x:v>
      </x:c>
      <x:c r="B47" s="172" t="n">
        <x:v>1500</x:v>
      </x:c>
      <x:c r="C47" s="172" t="n">
        <x:v>1000</x:v>
      </x:c>
      <x:c r="D47" s="172" t="n">
        <x:v>1000</x:v>
      </x:c>
      <x:c r="E47" s="172" t="n">
        <x:v>0</x:v>
      </x:c>
      <x:c r="F47" s="172" t="n">
        <x:v>0</x:v>
      </x:c>
      <x:c r="G47" s="172" t="n">
        <x:v>0</x:v>
      </x:c>
      <x:c r="H47" s="172" t="n">
        <x:v>0</x:v>
      </x:c>
    </x:row>
    <x:row r="48">
      <x:c r="A48" s="166" t="str">
        <x:v>Contractual discount</x:v>
      </x:c>
      <x:c r="B48" s="170" t="n">
        <x:v>0</x:v>
      </x:c>
      <x:c r="C48" s="170" t="n">
        <x:v>0</x:v>
      </x:c>
      <x:c r="D48" s="170" t="n">
        <x:v>0</x:v>
      </x:c>
      <x:c r="E48" s="170" t="n">
        <x:v>0</x:v>
      </x:c>
      <x:c r="F48" s="170" t="n">
        <x:v>0</x:v>
      </x:c>
      <x:c r="G48" s="170" t="n">
        <x:v>0</x:v>
      </x:c>
      <x:c r="H48" s="170" t="n">
        <x:v>0</x:v>
      </x:c>
    </x:row>
    <x:row r="49">
      <x:c r="A49" s="166" t="str">
        <x:v>Provider minimum spend $ / month</x:v>
      </x:c>
      <x:c r="B49" s="172" t="n">
        <x:v>0</x:v>
      </x:c>
      <x:c r="C49" s="172" t="n">
        <x:v>0</x:v>
      </x:c>
      <x:c r="D49" s="172" t="n">
        <x:v>0</x:v>
      </x:c>
      <x:c r="E49" s="172" t="n">
        <x:v>0</x:v>
      </x:c>
      <x:c r="F49" s="172" t="n">
        <x:v>0</x:v>
      </x:c>
      <x:c r="G49" s="172" t="n">
        <x:v>0</x:v>
      </x:c>
      <x:c r="H49" s="172" t="n">
        <x:v>0</x:v>
      </x:c>
    </x:row>
    <x:row r="50">
      <x:c r="A50" s="166" t="str">
        <x:v>Gateway / router fee rate</x:v>
      </x:c>
      <x:c r="B50" s="170" t="n">
        <x:v>0</x:v>
      </x:c>
      <x:c r="C50" s="170" t="n">
        <x:v>0</x:v>
      </x:c>
      <x:c r="D50" s="170" t="n">
        <x:v>0</x:v>
      </x:c>
      <x:c r="E50" s="170" t="n">
        <x:v>0</x:v>
      </x:c>
      <x:c r="F50" s="170" t="n">
        <x:v>0</x:v>
      </x:c>
      <x:c r="G50" s="170" t="n">
        <x:v>0</x:v>
      </x:c>
      <x:c r="H50" s="170" t="n">
        <x:v>0</x:v>
      </x:c>
    </x:row>
    <x:row r="51">
      <x:c r="A51" s="166" t="str">
        <x:v>Tax rate</x:v>
      </x:c>
      <x:c r="B51" s="170" t="n">
        <x:v>0</x:v>
      </x:c>
      <x:c r="C51" s="170" t="n">
        <x:v>0</x:v>
      </x:c>
      <x:c r="D51" s="170" t="n">
        <x:v>0</x:v>
      </x:c>
      <x:c r="E51" s="170" t="n">
        <x:v>0</x:v>
      </x:c>
      <x:c r="F51" s="170" t="n">
        <x:v>0</x:v>
      </x:c>
      <x:c r="G51" s="170" t="n">
        <x:v>0</x:v>
      </x:c>
      <x:c r="H51" s="170" t="n">
        <x:v>0</x:v>
      </x:c>
    </x:row>
    <x:row r="52">
      <x:c r="A52" s="166" t="str">
        <x:v>FX multiplier to USD</x:v>
      </x:c>
      <x:c r="B52" s="169" t="n">
        <x:v>1</x:v>
      </x:c>
      <x:c r="C52" s="169" t="n">
        <x:v>1</x:v>
      </x:c>
      <x:c r="D52" s="169" t="n">
        <x:v>1</x:v>
      </x:c>
      <x:c r="E52" s="169" t="n">
        <x:v>1</x:v>
      </x:c>
      <x:c r="F52" s="169" t="n">
        <x:v>1</x:v>
      </x:c>
      <x:c r="G52" s="169" t="n">
        <x:v>1</x:v>
      </x:c>
      <x:c r="H52" s="169" t="n">
        <x:v>1</x:v>
      </x:c>
    </x:row>
    <x:row r="53">
      <x:c r="A53" s="166" t="str">
        <x:v>Provider quota / capacity jobs per minute</x:v>
      </x:c>
      <x:c r="B53" s="143" t="n">
        <x:v>7500</x:v>
      </x:c>
      <x:c r="C53" s="143" t="n">
        <x:v>150</x:v>
      </x:c>
      <x:c r="D53" s="143" t="n">
        <x:v>6000</x:v>
      </x:c>
      <x:c r="E53" s="143" t="n">
        <x:v>12</x:v>
      </x:c>
      <x:c r="F53" s="143" t="n">
        <x:v>300</x:v>
      </x:c>
      <x:c r="G53" s="143" t="n">
        <x:v>150</x:v>
      </x:c>
      <x:c r="H53" s="143" t="n">
        <x:v>0</x:v>
      </x:c>
    </x:row>
    <x:row r="54">
      <x:c r="A54" s="166" t="str">
        <x:v>Dedicated replicas</x:v>
      </x:c>
      <x:c r="B54" s="143" t="n">
        <x:v>0</x:v>
      </x:c>
      <x:c r="C54" s="143" t="n">
        <x:v>0</x:v>
      </x:c>
      <x:c r="D54" s="143" t="n">
        <x:v>0</x:v>
      </x:c>
      <x:c r="E54" s="143" t="n">
        <x:v>0</x:v>
      </x:c>
      <x:c r="F54" s="143" t="n">
        <x:v>0</x:v>
      </x:c>
      <x:c r="G54" s="143" t="n">
        <x:v>0</x:v>
      </x:c>
      <x:c r="H54" s="143" t="n">
        <x:v>2</x:v>
      </x:c>
    </x:row>
    <x:row r="55">
      <x:c r="A55" s="166" t="str">
        <x:v>Dedicated capacity jobs/min/replica</x:v>
      </x:c>
      <x:c r="B55" s="143" t="n">
        <x:v>0</x:v>
      </x:c>
      <x:c r="C55" s="143" t="n">
        <x:v>0</x:v>
      </x:c>
      <x:c r="D55" s="143" t="n">
        <x:v>0</x:v>
      </x:c>
      <x:c r="E55" s="143" t="n">
        <x:v>0</x:v>
      </x:c>
      <x:c r="F55" s="143" t="n">
        <x:v>0</x:v>
      </x:c>
      <x:c r="G55" s="143" t="n">
        <x:v>0</x:v>
      </x:c>
      <x:c r="H55" s="143" t="n">
        <x:v>60</x:v>
      </x:c>
    </x:row>
    <x:row r="56">
      <x:c r="A56" s="166" t="str">
        <x:v>Dedicated GPU $ / hour / replica</x:v>
      </x:c>
      <x:c r="B56" s="171" t="n">
        <x:v>0</x:v>
      </x:c>
      <x:c r="C56" s="171" t="n">
        <x:v>0</x:v>
      </x:c>
      <x:c r="D56" s="171" t="n">
        <x:v>0</x:v>
      </x:c>
      <x:c r="E56" s="171" t="n">
        <x:v>0</x:v>
      </x:c>
      <x:c r="F56" s="171" t="n">
        <x:v>0</x:v>
      </x:c>
      <x:c r="G56" s="171" t="n">
        <x:v>0</x:v>
      </x:c>
      <x:c r="H56" s="171" t="n">
        <x:v>5.49</x:v>
      </x:c>
    </x:row>
    <x:row r="57">
      <x:c r="A57" s="166" t="str">
        <x:v>Billing hours / month</x:v>
      </x:c>
      <x:c r="B57" s="143" t="n">
        <x:v>730</x:v>
      </x:c>
      <x:c r="C57" s="143" t="n">
        <x:v>730</x:v>
      </x:c>
      <x:c r="D57" s="143" t="n">
        <x:v>730</x:v>
      </x:c>
      <x:c r="E57" s="143" t="n">
        <x:v>730</x:v>
      </x:c>
      <x:c r="F57" s="143" t="n">
        <x:v>730</x:v>
      </x:c>
      <x:c r="G57" s="143" t="n">
        <x:v>730</x:v>
      </x:c>
      <x:c r="H57" s="143" t="n">
        <x:v>730</x:v>
      </x:c>
    </x:row>
    <x:row r="58">
      <x:c r="A58" s="166" t="str">
        <x:v>Serverless comparator model cost / job</x:v>
      </x:c>
      <x:c r="B58" s="171" t="n">
        <x:v>0</x:v>
      </x:c>
      <x:c r="C58" s="171" t="n">
        <x:v>0</x:v>
      </x:c>
      <x:c r="D58" s="171" t="n">
        <x:v>0</x:v>
      </x:c>
      <x:c r="E58" s="171" t="n">
        <x:v>0</x:v>
      </x:c>
      <x:c r="F58" s="171" t="n">
        <x:v>0</x:v>
      </x:c>
      <x:c r="G58" s="171" t="n">
        <x:v>0</x:v>
      </x:c>
      <x:c r="H58" s="171" t="n">
        <x:v>0.0026832</x:v>
      </x:c>
    </x:row>
    <x:row r="59">
      <x:c r="A59" s="173"/>
      <x:c r="B59" s="112"/>
      <x:c r="C59" s="112"/>
      <x:c r="D59" s="112"/>
      <x:c r="E59" s="112"/>
      <x:c r="F59" s="112"/>
      <x:c r="G59" s="112"/>
      <x:c r="H59" s="112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4" customHeight="1">
      <x:c r="A1" s="95" t="str">
        <x:v>Formula-driven job economics</x:v>
      </x:c>
      <x:c r="B1" s="112"/>
      <x:c r="C1" s="112"/>
      <x:c r="D1" s="112"/>
      <x:c r="E1" s="112"/>
      <x:c r="F1" s="112"/>
      <x:c r="G1" s="112"/>
      <x:c r="H1" s="112"/>
    </x:row>
    <x:row r="2" ht="30" customHeight="1">
      <x:c r="A2" s="113" t="str">
        <x:v>Accepted-job economics use a joint override when supplied; otherwise the gate product is an independence approximation and should be replaced with the observed joint pass rate.</x:v>
      </x:c>
      <x:c r="B2" s="112"/>
      <x:c r="C2" s="112"/>
      <x:c r="D2" s="112"/>
      <x:c r="E2" s="112"/>
      <x:c r="F2" s="112"/>
      <x:c r="G2" s="112"/>
      <x:c r="H2" s="112"/>
    </x:row>
    <x:row r="3">
      <x:c r="A3" s="112"/>
      <x:c r="B3" s="112"/>
      <x:c r="C3" s="112"/>
      <x:c r="D3" s="112"/>
      <x:c r="E3" s="112"/>
      <x:c r="F3" s="112"/>
      <x:c r="G3" s="112"/>
      <x:c r="H3" s="112"/>
    </x:row>
    <x:row r="4" ht="28" customHeight="1">
      <x:c r="A4" s="103" t="str">
        <x:v>Calculated output</x:v>
      </x:c>
      <x:c r="B4" s="104" t="str">
        <x:v>S1</x:v>
      </x:c>
      <x:c r="C4" s="104" t="str">
        <x:v>S2</x:v>
      </x:c>
      <x:c r="D4" s="104" t="str">
        <x:v>S3</x:v>
      </x:c>
      <x:c r="E4" s="104" t="str">
        <x:v>S4</x:v>
      </x:c>
      <x:c r="F4" s="104" t="str">
        <x:v>S5</x:v>
      </x:c>
      <x:c r="G4" s="104" t="str">
        <x:v>S6A</x:v>
      </x:c>
      <x:c r="H4" s="105" t="str">
        <x:v>S6B</x:v>
      </x:c>
    </x:row>
    <x:row r="5">
      <x:c r="A5" s="164" t="str">
        <x:v>Expected input tokens / call</x:v>
      </x:c>
      <x:c r="B5" s="182" t="n">
        <x:f>'Inputs'!B14*(1-'Inputs'!B13)+'Inputs'!B15*'Inputs'!B13</x:f>
        <x:v>620</x:v>
      </x:c>
      <x:c r="C5" s="182" t="n">
        <x:f>'Inputs'!C14*(1-'Inputs'!C13)+'Inputs'!C15*'Inputs'!C13</x:f>
        <x:v>12000</x:v>
      </x:c>
      <x:c r="D5" s="182" t="n">
        <x:f>'Inputs'!D14*(1-'Inputs'!D13)+'Inputs'!D15*'Inputs'!D13</x:f>
        <x:v>2280</x:v>
      </x:c>
      <x:c r="E5" s="182" t="n">
        <x:f>'Inputs'!E14*(1-'Inputs'!E13)+'Inputs'!E15*'Inputs'!E13</x:f>
        <x:v>9600</x:v>
      </x:c>
      <x:c r="F5" s="182" t="n">
        <x:f>'Inputs'!F14*(1-'Inputs'!F13)+'Inputs'!F15*'Inputs'!F13</x:f>
        <x:v>1560</x:v>
      </x:c>
      <x:c r="G5" s="182" t="n">
        <x:f>'Inputs'!G14*(1-'Inputs'!G13)+'Inputs'!G15*'Inputs'!G13</x:f>
        <x:v>2140</x:v>
      </x:c>
      <x:c r="H5" s="182" t="n">
        <x:f>'Inputs'!H14*(1-'Inputs'!H13)+'Inputs'!H15*'Inputs'!H13</x:f>
        <x:v>2140</x:v>
      </x:c>
    </x:row>
    <x:row r="6">
      <x:c r="A6" s="166" t="str">
        <x:v>Expected visible output tokens / call</x:v>
      </x:c>
      <x:c r="B6" s="183" t="n">
        <x:f>'Inputs'!B16*(1-'Inputs'!B13)+'Inputs'!B17*'Inputs'!B13</x:f>
        <x:v>15.600000000000001</x:v>
      </x:c>
      <x:c r="C6" s="183" t="n">
        <x:f>'Inputs'!C16*(1-'Inputs'!C13)+'Inputs'!C17*'Inputs'!C13</x:f>
        <x:v>640</x:v>
      </x:c>
      <x:c r="D6" s="183" t="n">
        <x:f>'Inputs'!D16*(1-'Inputs'!D13)+'Inputs'!D17*'Inputs'!D13</x:f>
        <x:v>266</x:v>
      </x:c>
      <x:c r="E6" s="183" t="n">
        <x:f>'Inputs'!E16*(1-'Inputs'!E13)+'Inputs'!E17*'Inputs'!E13</x:f>
        <x:v>1220</x:v>
      </x:c>
      <x:c r="F6" s="183" t="n">
        <x:f>'Inputs'!F16*(1-'Inputs'!F13)+'Inputs'!F17*'Inputs'!F13</x:f>
        <x:v>140</x:v>
      </x:c>
      <x:c r="G6" s="183" t="n">
        <x:f>'Inputs'!G16*(1-'Inputs'!G13)+'Inputs'!G17*'Inputs'!G13</x:f>
        <x:v>440</x:v>
      </x:c>
      <x:c r="H6" s="183" t="n">
        <x:f>'Inputs'!H16*(1-'Inputs'!H13)+'Inputs'!H17*'Inputs'!H13</x:f>
        <x:v>440</x:v>
      </x:c>
    </x:row>
    <x:row r="7">
      <x:c r="A7" s="166" t="str">
        <x:v>Expected audio input tokens / job</x:v>
      </x:c>
      <x:c r="B7" s="183" t="n">
        <x:f>'Inputs'!B22*(1-'Inputs'!B13)+'Inputs'!B23*'Inputs'!B13</x:f>
        <x:v>0</x:v>
      </x:c>
      <x:c r="C7" s="183" t="n">
        <x:f>'Inputs'!C22*(1-'Inputs'!C13)+'Inputs'!C23*'Inputs'!C13</x:f>
        <x:v>0</x:v>
      </x:c>
      <x:c r="D7" s="183" t="n">
        <x:f>'Inputs'!D22*(1-'Inputs'!D13)+'Inputs'!D23*'Inputs'!D13</x:f>
        <x:v>0</x:v>
      </x:c>
      <x:c r="E7" s="183" t="n">
        <x:f>'Inputs'!E22*(1-'Inputs'!E13)+'Inputs'!E23*'Inputs'!E13</x:f>
        <x:v>0</x:v>
      </x:c>
      <x:c r="F7" s="183" t="n">
        <x:f>'Inputs'!F22*(1-'Inputs'!F13)+'Inputs'!F23*'Inputs'!F13</x:f>
        <x:v>10800</x:v>
      </x:c>
      <x:c r="G7" s="183" t="n">
        <x:f>'Inputs'!G22*(1-'Inputs'!G13)+'Inputs'!G23*'Inputs'!G13</x:f>
        <x:v>0</x:v>
      </x:c>
      <x:c r="H7" s="183" t="n">
        <x:f>'Inputs'!H22*(1-'Inputs'!H13)+'Inputs'!H23*'Inputs'!H13</x:f>
        <x:v>0</x:v>
      </x:c>
    </x:row>
    <x:row r="8">
      <x:c r="A8" s="166" t="str">
        <x:v>Expected audio output tokens / job</x:v>
      </x:c>
      <x:c r="B8" s="183" t="n">
        <x:f>'Inputs'!B24*(1-'Inputs'!B13)+'Inputs'!B25*'Inputs'!B13</x:f>
        <x:v>0</x:v>
      </x:c>
      <x:c r="C8" s="183" t="n">
        <x:f>'Inputs'!C24*(1-'Inputs'!C13)+'Inputs'!C25*'Inputs'!C13</x:f>
        <x:v>0</x:v>
      </x:c>
      <x:c r="D8" s="183" t="n">
        <x:f>'Inputs'!D24*(1-'Inputs'!D13)+'Inputs'!D25*'Inputs'!D13</x:f>
        <x:v>0</x:v>
      </x:c>
      <x:c r="E8" s="183" t="n">
        <x:f>'Inputs'!E24*(1-'Inputs'!E13)+'Inputs'!E25*'Inputs'!E13</x:f>
        <x:v>0</x:v>
      </x:c>
      <x:c r="F8" s="183" t="n">
        <x:f>'Inputs'!F24*(1-'Inputs'!F13)+'Inputs'!F25*'Inputs'!F13</x:f>
        <x:v>8400</x:v>
      </x:c>
      <x:c r="G8" s="183" t="n">
        <x:f>'Inputs'!G24*(1-'Inputs'!G13)+'Inputs'!G25*'Inputs'!G13</x:f>
        <x:v>0</x:v>
      </x:c>
      <x:c r="H8" s="183" t="n">
        <x:f>'Inputs'!H24*(1-'Inputs'!H13)+'Inputs'!H25*'Inputs'!H13</x:f>
        <x:v>0</x:v>
      </x:c>
    </x:row>
    <x:row r="9">
      <x:c r="A9" s="166" t="str">
        <x:v>Cache-eligible tokens / call</x:v>
      </x:c>
      <x:c r="B9" s="183" t="n">
        <x:f>MIN(B5,'Inputs'!B19)</x:f>
        <x:v>350</x:v>
      </x:c>
      <x:c r="C9" s="183" t="n">
        <x:f>MIN(C5,'Inputs'!C19)</x:f>
        <x:v>6000</x:v>
      </x:c>
      <x:c r="D9" s="183" t="n">
        <x:f>MIN(D5,'Inputs'!D19)</x:f>
        <x:v>500</x:v>
      </x:c>
      <x:c r="E9" s="183" t="n">
        <x:f>MIN(E5,'Inputs'!E19)</x:f>
        <x:v>4000</x:v>
      </x:c>
      <x:c r="F9" s="183" t="n">
        <x:f>MIN(F5,'Inputs'!F19)</x:f>
        <x:v>800</x:v>
      </x:c>
      <x:c r="G9" s="183" t="n">
        <x:f>MIN(G5,'Inputs'!G19)</x:f>
        <x:v>0</x:v>
      </x:c>
      <x:c r="H9" s="183" t="n">
        <x:f>MIN(H5,'Inputs'!H19)</x:f>
        <x:v>0</x:v>
      </x:c>
    </x:row>
    <x:row r="10">
      <x:c r="A10" s="166" t="str">
        <x:v>Cache-read tokens / call</x:v>
      </x:c>
      <x:c r="B10" s="183" t="n">
        <x:f>B9*'Inputs'!B20</x:f>
        <x:v>280</x:v>
      </x:c>
      <x:c r="C10" s="183" t="n">
        <x:f>C9*'Inputs'!C20</x:f>
        <x:v>4500</x:v>
      </x:c>
      <x:c r="D10" s="183" t="n">
        <x:f>D9*'Inputs'!D20</x:f>
        <x:v>350</x:v>
      </x:c>
      <x:c r="E10" s="183" t="n">
        <x:f>E9*'Inputs'!E20</x:f>
        <x:v>2200</x:v>
      </x:c>
      <x:c r="F10" s="183" t="n">
        <x:f>F9*'Inputs'!F20</x:f>
        <x:v>680</x:v>
      </x:c>
      <x:c r="G10" s="183" t="n">
        <x:f>G9*'Inputs'!G20</x:f>
        <x:v>0</x:v>
      </x:c>
      <x:c r="H10" s="183" t="n">
        <x:f>H9*'Inputs'!H20</x:f>
        <x:v>0</x:v>
      </x:c>
    </x:row>
    <x:row r="11">
      <x:c r="A11" s="166" t="str">
        <x:v>Cache-write tokens / call</x:v>
      </x:c>
      <x:c r="B11" s="183" t="n">
        <x:f>B9-B10</x:f>
        <x:v>70</x:v>
      </x:c>
      <x:c r="C11" s="183" t="n">
        <x:f>C9-C10</x:f>
        <x:v>1500</x:v>
      </x:c>
      <x:c r="D11" s="183" t="n">
        <x:f>D9-D10</x:f>
        <x:v>150</x:v>
      </x:c>
      <x:c r="E11" s="183" t="n">
        <x:f>E9-E10</x:f>
        <x:v>1800</x:v>
      </x:c>
      <x:c r="F11" s="183" t="n">
        <x:f>F9-F10</x:f>
        <x:v>120</x:v>
      </x:c>
      <x:c r="G11" s="183" t="n">
        <x:f>G9-G10</x:f>
        <x:v>0</x:v>
      </x:c>
      <x:c r="H11" s="183" t="n">
        <x:f>H9-H10</x:f>
        <x:v>0</x:v>
      </x:c>
    </x:row>
    <x:row r="12">
      <x:c r="A12" s="166" t="str">
        <x:v>Uncached input tokens / call</x:v>
      </x:c>
      <x:c r="B12" s="183" t="n">
        <x:f>B5-B9</x:f>
        <x:v>270</x:v>
      </x:c>
      <x:c r="C12" s="183" t="n">
        <x:f>C5-C9</x:f>
        <x:v>6000</x:v>
      </x:c>
      <x:c r="D12" s="183" t="n">
        <x:f>D5-D9</x:f>
        <x:v>1780</x:v>
      </x:c>
      <x:c r="E12" s="183" t="n">
        <x:f>E5-E9</x:f>
        <x:v>5600</x:v>
      </x:c>
      <x:c r="F12" s="183" t="n">
        <x:f>F5-F9</x:f>
        <x:v>760</x:v>
      </x:c>
      <x:c r="G12" s="183" t="n">
        <x:f>G5-G9</x:f>
        <x:v>2140</x:v>
      </x:c>
      <x:c r="H12" s="183" t="n">
        <x:f>H5-H9</x:f>
        <x:v>2140</x:v>
      </x:c>
    </x:row>
    <x:row r="13">
      <x:c r="A13" s="166" t="str">
        <x:v>Model token cost / call</x:v>
      </x:c>
      <x:c r="B13" s="124" t="n">
        <x:f>(B12*'Rate Card'!F5+B11*'Rate Card'!G5+B10*'Rate Card'!H5+B6*'Rate Card'!I5+'Inputs'!B18*'Rate Card'!J5)/1000000</x:f>
        <x:v>0.0000931</x:v>
      </x:c>
      <x:c r="C13" s="124" t="n">
        <x:f>(C12*'Rate Card'!F6+C11*'Rate Card'!G6+C10*'Rate Card'!H6+C6*'Rate Card'!I6+'Inputs'!C18*'Rate Card'!J6)/1000000</x:f>
        <x:v>0.02605</x:v>
      </x:c>
      <x:c r="D13" s="124" t="n">
        <x:f>(D12*'Rate Card'!F7+D11*'Rate Card'!G7+D10*'Rate Card'!H7+D6*'Rate Card'!I7+'Inputs'!D18*'Rate Card'!J7)/1000000</x:f>
        <x:v>0.000629</x:v>
      </x:c>
      <x:c r="E13" s="124" t="n">
        <x:f>(E12*'Rate Card'!F8+E11*'Rate Card'!G8+E10*'Rate Card'!H8+E6*'Rate Card'!I8+'Inputs'!E18*'Rate Card'!J8)/1000000</x:f>
        <x:v>0.01479</x:v>
      </x:c>
      <x:c r="F13" s="124" t="n">
        <x:f>(F12*'Rate Card'!F9+F11*'Rate Card'!G9+F10*'Rate Card'!H9+F6*'Rate Card'!I9+'Inputs'!F18*'Rate Card'!J9)/1000000</x:f>
        <x:v>0.0010248</x:v>
      </x:c>
      <x:c r="G13" s="124" t="n">
        <x:f>(G12*'Rate Card'!F10+G11*'Rate Card'!G10+G10*'Rate Card'!H10+G6*'Rate Card'!I10+'Inputs'!G18*'Rate Card'!J10)/1000000</x:f>
        <x:v>0.0026831999999999997</x:v>
      </x:c>
      <x:c r="H13" s="124" t="n">
        <x:f>(H12*'Rate Card'!F11+H11*'Rate Card'!G11+H10*'Rate Card'!H11+H6*'Rate Card'!I11+'Inputs'!H18*'Rate Card'!J11)/1000000</x:f>
        <x:v>0</x:v>
      </x:c>
    </x:row>
    <x:row r="14">
      <x:c r="A14" s="166" t="str">
        <x:v>Base model token cost / job</x:v>
      </x:c>
      <x:c r="B14" s="124" t="n">
        <x:f>B13*'Inputs'!B12</x:f>
        <x:v>0.0000931</x:v>
      </x:c>
      <x:c r="C14" s="124" t="n">
        <x:f>C13*'Inputs'!C12</x:f>
        <x:v>0.0521</x:v>
      </x:c>
      <x:c r="D14" s="124" t="n">
        <x:f>D13*'Inputs'!D12</x:f>
        <x:v>0.000629</x:v>
      </x:c>
      <x:c r="E14" s="124" t="n">
        <x:f>E13*'Inputs'!E12</x:f>
        <x:v>0.08874</x:v>
      </x:c>
      <x:c r="F14" s="124" t="n">
        <x:f>F13*'Inputs'!F12</x:f>
        <x:v>0.0081984</x:v>
      </x:c>
      <x:c r="G14" s="124" t="n">
        <x:f>G13*'Inputs'!G12</x:f>
        <x:v>0.0026831999999999997</x:v>
      </x:c>
      <x:c r="H14" s="124" t="n">
        <x:f>H13*'Inputs'!H12</x:f>
        <x:v>0</x:v>
      </x:c>
    </x:row>
    <x:row r="15">
      <x:c r="A15" s="166" t="str">
        <x:v>Native tool + media cost / job</x:v>
      </x:c>
      <x:c r="B15" s="124" t="n">
        <x:f>(B7*'Rate Card'!K5+B8*'Rate Card'!M5)/1000000+MAX(0,'Inputs'!B10*'Inputs'!B26-'Inputs'!B28)*'Inputs'!B27/'Inputs'!B10</x:f>
        <x:v>0</x:v>
      </x:c>
      <x:c r="C15" s="124" t="n">
        <x:f>(C7*'Rate Card'!K6+C8*'Rate Card'!M6)/1000000+MAX(0,'Inputs'!C10*'Inputs'!C26-'Inputs'!C28)*'Inputs'!C27/'Inputs'!C10</x:f>
        <x:v>0.0008</x:v>
      </x:c>
      <x:c r="D15" s="124" t="n">
        <x:f>(D7*'Rate Card'!K7+D8*'Rate Card'!M7)/1000000+MAX(0,'Inputs'!D10*'Inputs'!D26-'Inputs'!D28)*'Inputs'!D27/'Inputs'!D10</x:f>
        <x:v>0</x:v>
      </x:c>
      <x:c r="E15" s="124" t="n">
        <x:f>(E7*'Rate Card'!K8+E8*'Rate Card'!M8)/1000000+MAX(0,'Inputs'!E10*'Inputs'!E26-'Inputs'!E28)*'Inputs'!E27/'Inputs'!E10</x:f>
        <x:v>0.03966666666666667</x:v>
      </x:c>
      <x:c r="F15" s="124" t="n">
        <x:f>(F7*'Rate Card'!K9+F8*'Rate Card'!M9)/1000000+MAX(0,'Inputs'!F10*'Inputs'!F26-'Inputs'!F28)*'Inputs'!F27/'Inputs'!F10</x:f>
        <x:v>0.3185</x:v>
      </x:c>
      <x:c r="G15" s="124" t="n">
        <x:f>(G7*'Rate Card'!K10+G8*'Rate Card'!M10)/1000000+MAX(0,'Inputs'!G10*'Inputs'!G26-'Inputs'!G28)*'Inputs'!G27/'Inputs'!G10</x:f>
        <x:v>0</x:v>
      </x:c>
      <x:c r="H15" s="124" t="n">
        <x:f>(H7*'Rate Card'!K11+H8*'Rate Card'!M11)/1000000+MAX(0,'Inputs'!H10*'Inputs'!H26-'Inputs'!H28)*'Inputs'!H27/'Inputs'!H10</x:f>
        <x:v>0</x:v>
      </x:c>
    </x:row>
    <x:row r="16">
      <x:c r="A16" s="166" t="str">
        <x:v>Base workflow variable cost / job</x:v>
      </x:c>
      <x:c r="B16" s="124" t="n">
        <x:f>B14+B15</x:f>
        <x:v>0.0000931</x:v>
      </x:c>
      <x:c r="C16" s="124" t="n">
        <x:f>C14+C15</x:f>
        <x:v>0.0529</x:v>
      </x:c>
      <x:c r="D16" s="124" t="n">
        <x:f>D14+D15</x:f>
        <x:v>0.000629</x:v>
      </x:c>
      <x:c r="E16" s="124" t="n">
        <x:f>E14+E15</x:f>
        <x:v>0.12840666666666667</x:v>
      </x:c>
      <x:c r="F16" s="124" t="n">
        <x:f>F14+F15</x:f>
        <x:v>0.3266984</x:v>
      </x:c>
      <x:c r="G16" s="124" t="n">
        <x:f>G14+G15</x:f>
        <x:v>0.0026831999999999997</x:v>
      </x:c>
      <x:c r="H16" s="124" t="n">
        <x:f>H14+H15</x:f>
        <x:v>0</x:v>
      </x:c>
    </x:row>
    <x:row r="17">
      <x:c r="A17" s="166" t="str">
        <x:v>Retry cost / job</x:v>
      </x:c>
      <x:c r="B17" s="124" t="n">
        <x:f>B16*'Inputs'!B31</x:f>
        <x:v>7.448e-7</x:v>
      </x:c>
      <x:c r="C17" s="124" t="n">
        <x:f>C16*'Inputs'!C31</x:f>
        <x:v>0.001587</x:v>
      </x:c>
      <x:c r="D17" s="124" t="n">
        <x:f>D16*'Inputs'!D31</x:f>
        <x:v>0.00001258</x:v>
      </x:c>
      <x:c r="E17" s="124" t="n">
        <x:f>E16*'Inputs'!E31</x:f>
        <x:v>0.010272533333333334</x:v>
      </x:c>
      <x:c r="F17" s="124" t="n">
        <x:f>F16*'Inputs'!F31</x:f>
        <x:v>0.013067936</x:v>
      </x:c>
      <x:c r="G17" s="124" t="n">
        <x:f>G16*'Inputs'!G31</x:f>
        <x:v>0.00005366399999999999</x:v>
      </x:c>
      <x:c r="H17" s="124" t="n">
        <x:f>H16*'Inputs'!H31</x:f>
        <x:v>0</x:v>
      </x:c>
    </x:row>
    <x:row r="18">
      <x:c r="A18" s="166" t="str">
        <x:v>Fallback cost / job</x:v>
      </x:c>
      <x:c r="B18" s="124" t="n">
        <x:f>'Inputs'!B32*'Inputs'!B33</x:f>
        <x:v>0.0000204</x:v>
      </x:c>
      <x:c r="C18" s="124" t="n">
        <x:f>'Inputs'!C32*'Inputs'!C33</x:f>
        <x:v>0.0072</x:v>
      </x:c>
      <x:c r="D18" s="124" t="n">
        <x:f>'Inputs'!D32*'Inputs'!D33</x:f>
        <x:v>0.0006</x:v>
      </x:c>
      <x:c r="E18" s="124" t="n">
        <x:f>'Inputs'!E32*'Inputs'!E33</x:f>
        <x:v>0.102</x:v>
      </x:c>
      <x:c r="F18" s="124" t="n">
        <x:f>'Inputs'!F32*'Inputs'!F33</x:f>
        <x:v>0.15000000000000002</x:v>
      </x:c>
      <x:c r="G18" s="124" t="n">
        <x:f>'Inputs'!G32*'Inputs'!G33</x:f>
        <x:v>0.0003</x:v>
      </x:c>
      <x:c r="H18" s="124" t="n">
        <x:f>'Inputs'!H32*'Inputs'!H33</x:f>
        <x:v>0.0003</x:v>
      </x:c>
    </x:row>
    <x:row r="19">
      <x:c r="A19" s="166" t="str">
        <x:v>Gateway / router fee / job</x:v>
      </x:c>
      <x:c r="B19" s="124" t="n">
        <x:f>(B16+B17+B18)*'Inputs'!B50</x:f>
        <x:v>0</x:v>
      </x:c>
      <x:c r="C19" s="124" t="n">
        <x:f>(C16+C17+C18)*'Inputs'!C50</x:f>
        <x:v>0</x:v>
      </x:c>
      <x:c r="D19" s="124" t="n">
        <x:f>(D16+D17+D18)*'Inputs'!D50</x:f>
        <x:v>0</x:v>
      </x:c>
      <x:c r="E19" s="124" t="n">
        <x:f>(E16+E17+E18)*'Inputs'!E50</x:f>
        <x:v>0</x:v>
      </x:c>
      <x:c r="F19" s="124" t="n">
        <x:f>(F16+F17+F18)*'Inputs'!F50</x:f>
        <x:v>0</x:v>
      </x:c>
      <x:c r="G19" s="124" t="n">
        <x:f>(G16+G17+G18)*'Inputs'!G50</x:f>
        <x:v>0</x:v>
      </x:c>
      <x:c r="H19" s="124" t="n">
        <x:f>(H16+H17+H18)*'Inputs'!H50</x:f>
        <x:v>0</x:v>
      </x:c>
    </x:row>
    <x:row r="20">
      <x:c r="A20" s="166" t="str">
        <x:v>Variable inference cost / attempted job</x:v>
      </x:c>
      <x:c r="B20" s="124" t="n">
        <x:f>SUM(B16:B19)</x:f>
        <x:v>0.0001142448</x:v>
      </x:c>
      <x:c r="C20" s="124" t="n">
        <x:f>SUM(C16:C19)</x:f>
        <x:v>0.061687</x:v>
      </x:c>
      <x:c r="D20" s="124" t="n">
        <x:f>SUM(D16:D19)</x:f>
        <x:v>0.00124158</x:v>
      </x:c>
      <x:c r="E20" s="124" t="n">
        <x:f>SUM(E16:E19)</x:f>
        <x:v>0.24067919999999998</x:v>
      </x:c>
      <x:c r="F20" s="124" t="n">
        <x:f>SUM(F16:F19)</x:f>
        <x:v>0.489766336</x:v>
      </x:c>
      <x:c r="G20" s="124" t="n">
        <x:f>SUM(G16:G19)</x:f>
        <x:v>0.003036864</x:v>
      </x:c>
      <x:c r="H20" s="124" t="n">
        <x:f>SUM(H16:H19)</x:f>
        <x:v>0.0003</x:v>
      </x:c>
    </x:row>
    <x:row r="21">
      <x:c r="A21" s="166" t="str">
        <x:v>Provider inference cost / month before discount</x:v>
      </x:c>
      <x:c r="B21" s="124" t="n">
        <x:f>B20*'Inputs'!B10</x:f>
        <x:v>571.224</x:v>
      </x:c>
      <x:c r="C21" s="124" t="n">
        <x:f>C20*'Inputs'!C10</x:f>
        <x:v>12337.4</x:v>
      </x:c>
      <x:c r="D21" s="124" t="n">
        <x:f>D20*'Inputs'!D10</x:f>
        <x:v>1241.58</x:v>
      </x:c>
      <x:c r="E21" s="124" t="n">
        <x:f>E20*'Inputs'!E10</x:f>
        <x:v>7220.375999999999</x:v>
      </x:c>
      <x:c r="F21" s="124" t="n">
        <x:f>F20*'Inputs'!F10</x:f>
        <x:v>48976.6336</x:v>
      </x:c>
      <x:c r="G21" s="124" t="n">
        <x:f>G20*'Inputs'!G10</x:f>
        <x:v>12147.455999999998</x:v>
      </x:c>
      <x:c r="H21" s="124" t="n">
        <x:f>H20*'Inputs'!H10</x:f>
        <x:v>1200</x:v>
      </x:c>
    </x:row>
    <x:row r="22">
      <x:c r="A22" s="166" t="str">
        <x:v>Provider inference cost / month after discount/minimum</x:v>
      </x:c>
      <x:c r="B22" s="124" t="n">
        <x:f>MAX('Inputs'!B49,B21*(1-'Inputs'!B48))</x:f>
        <x:v>571.224</x:v>
      </x:c>
      <x:c r="C22" s="124" t="n">
        <x:f>MAX('Inputs'!C49,C21*(1-'Inputs'!C48))</x:f>
        <x:v>12337.4</x:v>
      </x:c>
      <x:c r="D22" s="124" t="n">
        <x:f>MAX('Inputs'!D49,D21*(1-'Inputs'!D48))</x:f>
        <x:v>1241.58</x:v>
      </x:c>
      <x:c r="E22" s="124" t="n">
        <x:f>MAX('Inputs'!E49,E21*(1-'Inputs'!E48))</x:f>
        <x:v>7220.375999999999</x:v>
      </x:c>
      <x:c r="F22" s="124" t="n">
        <x:f>MAX('Inputs'!F49,F21*(1-'Inputs'!F48))</x:f>
        <x:v>48976.6336</x:v>
      </x:c>
      <x:c r="G22" s="124" t="n">
        <x:f>MAX('Inputs'!G49,G21*(1-'Inputs'!G48))</x:f>
        <x:v>12147.455999999998</x:v>
      </x:c>
      <x:c r="H22" s="124" t="n">
        <x:f>MAX('Inputs'!H49,H21*(1-'Inputs'!H48))</x:f>
        <x:v>1200</x:v>
      </x:c>
    </x:row>
    <x:row r="23">
      <x:c r="A23" s="166" t="str">
        <x:v>Human review cost / attempted job</x:v>
      </x:c>
      <x:c r="B23" s="124" t="n">
        <x:f>'Inputs'!B40*'Inputs'!B41/60*'Inputs'!B42</x:f>
        <x:v>0.001875</x:v>
      </x:c>
      <x:c r="C23" s="124" t="n">
        <x:f>'Inputs'!C40*'Inputs'!C41/60*'Inputs'!C42</x:f>
        <x:v>0.18</x:v>
      </x:c>
      <x:c r="D23" s="124" t="n">
        <x:f>'Inputs'!D40*'Inputs'!D41/60*'Inputs'!D42</x:f>
        <x:v>0.014</x:v>
      </x:c>
      <x:c r="E23" s="124" t="n">
        <x:f>'Inputs'!E40*'Inputs'!E41/60*'Inputs'!E42</x:f>
        <x:v>2.9166666666666665</x:v>
      </x:c>
      <x:c r="F23" s="124" t="n">
        <x:f>'Inputs'!F40*'Inputs'!F41/60*'Inputs'!F42</x:f>
        <x:v>0.1</x:v>
      </x:c>
      <x:c r="G23" s="124" t="n">
        <x:f>'Inputs'!G40*'Inputs'!G41/60*'Inputs'!G42</x:f>
        <x:v>0.005833333333333333</x:v>
      </x:c>
      <x:c r="H23" s="124" t="n">
        <x:f>'Inputs'!H40*'Inputs'!H41/60*'Inputs'!H42</x:f>
        <x:v>0.005833333333333333</x:v>
      </x:c>
    </x:row>
    <x:row r="24">
      <x:c r="A24" s="166" t="str">
        <x:v>Human review cost / month</x:v>
      </x:c>
      <x:c r="B24" s="124" t="n">
        <x:f>B23*'Inputs'!B10</x:f>
        <x:v>9375</x:v>
      </x:c>
      <x:c r="C24" s="124" t="n">
        <x:f>C23*'Inputs'!C10</x:f>
        <x:v>36000</x:v>
      </x:c>
      <x:c r="D24" s="124" t="n">
        <x:f>D23*'Inputs'!D10</x:f>
        <x:v>14000</x:v>
      </x:c>
      <x:c r="E24" s="124" t="n">
        <x:f>E23*'Inputs'!E10</x:f>
        <x:v>87500</x:v>
      </x:c>
      <x:c r="F24" s="124" t="n">
        <x:f>F23*'Inputs'!F10</x:f>
        <x:v>10000</x:v>
      </x:c>
      <x:c r="G24" s="124" t="n">
        <x:f>G23*'Inputs'!G10</x:f>
        <x:v>23333.333333333332</x:v>
      </x:c>
      <x:c r="H24" s="124" t="n">
        <x:f>H23*'Inputs'!H10</x:f>
        <x:v>23333.333333333332</x:v>
      </x:c>
    </x:row>
    <x:row r="25">
      <x:c r="A25" s="166" t="str">
        <x:v>Fixed monthly cost</x:v>
      </x:c>
      <x:c r="B25" s="124" t="n">
        <x:f>SUM('Inputs'!B43:'Inputs'!B47)</x:f>
        <x:v>22500</x:v>
      </x:c>
      <x:c r="C25" s="124" t="n">
        <x:f>SUM('Inputs'!C43:'Inputs'!C47)</x:f>
        <x:v>29200</x:v>
      </x:c>
      <x:c r="D25" s="124" t="n">
        <x:f>SUM('Inputs'!D43:'Inputs'!D47)</x:f>
        <x:v>29000</x:v>
      </x:c>
      <x:c r="E25" s="124" t="n">
        <x:f>SUM('Inputs'!E43:'Inputs'!E47)</x:f>
        <x:v>43000</x:v>
      </x:c>
      <x:c r="F25" s="124" t="n">
        <x:f>SUM('Inputs'!F43:'Inputs'!F47)</x:f>
        <x:v>28500</x:v>
      </x:c>
      <x:c r="G25" s="124" t="n">
        <x:f>SUM('Inputs'!G43:'Inputs'!G47)</x:f>
        <x:v>18000</x:v>
      </x:c>
      <x:c r="H25" s="124" t="n">
        <x:f>SUM('Inputs'!H43:'Inputs'!H47)</x:f>
        <x:v>33515.4</x:v>
      </x:c>
    </x:row>
    <x:row r="26">
      <x:c r="A26" s="166" t="str">
        <x:v>Pre-tax total monthly cost</x:v>
      </x:c>
      <x:c r="B26" s="124" t="n">
        <x:f>SUM(B22,B24,B25)</x:f>
        <x:v>32446.224000000002</x:v>
      </x:c>
      <x:c r="C26" s="124" t="n">
        <x:f>SUM(C22,C24,C25)</x:f>
        <x:v>77537.4</x:v>
      </x:c>
      <x:c r="D26" s="124" t="n">
        <x:f>SUM(D22,D24,D25)</x:f>
        <x:v>44241.58</x:v>
      </x:c>
      <x:c r="E26" s="124" t="n">
        <x:f>SUM(E22,E24,E25)</x:f>
        <x:v>137720.376</x:v>
      </x:c>
      <x:c r="F26" s="124" t="n">
        <x:f>SUM(F22,F24,F25)</x:f>
        <x:v>87476.6336</x:v>
      </x:c>
      <x:c r="G26" s="124" t="n">
        <x:f>SUM(G22,G24,G25)</x:f>
        <x:v>53480.789333333334</x:v>
      </x:c>
      <x:c r="H26" s="124" t="n">
        <x:f>SUM(H22,H24,H25)</x:f>
        <x:v>58048.73333333334</x:v>
      </x:c>
    </x:row>
    <x:row r="27">
      <x:c r="A27" s="166" t="str">
        <x:v>Total monthly cost (USD)</x:v>
      </x:c>
      <x:c r="B27" s="124" t="n">
        <x:f>B26*(1+'Inputs'!B51)*'Inputs'!B52</x:f>
        <x:v>32446.224000000002</x:v>
      </x:c>
      <x:c r="C27" s="124" t="n">
        <x:f>C26*(1+'Inputs'!C51)*'Inputs'!C52</x:f>
        <x:v>77537.4</x:v>
      </x:c>
      <x:c r="D27" s="124" t="n">
        <x:f>D26*(1+'Inputs'!D51)*'Inputs'!D52</x:f>
        <x:v>44241.58</x:v>
      </x:c>
      <x:c r="E27" s="124" t="n">
        <x:f>E26*(1+'Inputs'!E51)*'Inputs'!E52</x:f>
        <x:v>137720.376</x:v>
      </x:c>
      <x:c r="F27" s="124" t="n">
        <x:f>F26*(1+'Inputs'!F51)*'Inputs'!F52</x:f>
        <x:v>87476.6336</x:v>
      </x:c>
      <x:c r="G27" s="124" t="n">
        <x:f>G26*(1+'Inputs'!G51)*'Inputs'!G52</x:f>
        <x:v>53480.789333333334</x:v>
      </x:c>
      <x:c r="H27" s="124" t="n">
        <x:f>H26*(1+'Inputs'!H51)*'Inputs'!H52</x:f>
        <x:v>58048.73333333334</x:v>
      </x:c>
    </x:row>
    <x:row r="28">
      <x:c r="A28" s="166" t="str">
        <x:v>Gate-product acceptance rate</x:v>
      </x:c>
      <x:c r="B28" s="125" t="n">
        <x:f>PRODUCT('Inputs'!B34:'Inputs'!B38)</x:f>
        <x:v>0.951924001899</x:v>
      </x:c>
      <x:c r="C28" s="125" t="n">
        <x:f>PRODUCT('Inputs'!C34:'Inputs'!C38)</x:f>
        <x:v>0.80184282555</x:v>
      </x:c>
      <x:c r="D28" s="125" t="n">
        <x:f>PRODUCT('Inputs'!D34:'Inputs'!D38)</x:f>
        <x:v>0.9151804035000001</x:v>
      </x:c>
      <x:c r="E28" s="125" t="n">
        <x:f>PRODUCT('Inputs'!E34:'Inputs'!E38)</x:f>
        <x:v>0.6203450879999999</x:v>
      </x:c>
      <x:c r="F28" s="125" t="n">
        <x:f>PRODUCT('Inputs'!F34:'Inputs'!F38)</x:f>
        <x:v>0.8007365183999999</x:v>
      </x:c>
      <x:c r="G28" s="125" t="n">
        <x:f>PRODUCT('Inputs'!G34:'Inputs'!G38)</x:f>
        <x:v>0.85364928</x:v>
      </x:c>
      <x:c r="H28" s="125" t="n">
        <x:f>PRODUCT('Inputs'!H34:'Inputs'!H38)</x:f>
        <x:v>0.87143364</x:v>
      </x:c>
    </x:row>
    <x:row r="29">
      <x:c r="A29" s="166" t="str">
        <x:v>Acceptance rate used</x:v>
      </x:c>
      <x:c r="B29" s="125" t="n">
        <x:f>IF('Inputs'!B39&gt;0,'Inputs'!B39,B28)</x:f>
        <x:v>0.951924001899</x:v>
      </x:c>
      <x:c r="C29" s="125" t="n">
        <x:f>IF('Inputs'!C39&gt;0,'Inputs'!C39,C28)</x:f>
        <x:v>0.80184282555</x:v>
      </x:c>
      <x:c r="D29" s="125" t="n">
        <x:f>IF('Inputs'!D39&gt;0,'Inputs'!D39,D28)</x:f>
        <x:v>0.9151804035000001</x:v>
      </x:c>
      <x:c r="E29" s="125" t="n">
        <x:f>IF('Inputs'!E39&gt;0,'Inputs'!E39,E28)</x:f>
        <x:v>0.6203450879999999</x:v>
      </x:c>
      <x:c r="F29" s="125" t="n">
        <x:f>IF('Inputs'!F39&gt;0,'Inputs'!F39,F28)</x:f>
        <x:v>0.8007365183999999</x:v>
      </x:c>
      <x:c r="G29" s="125" t="n">
        <x:f>IF('Inputs'!G39&gt;0,'Inputs'!G39,G28)</x:f>
        <x:v>0.85364928</x:v>
      </x:c>
      <x:c r="H29" s="125" t="n">
        <x:f>IF('Inputs'!H39&gt;0,'Inputs'!H39,H28)</x:f>
        <x:v>0.87143364</x:v>
      </x:c>
    </x:row>
    <x:row r="30">
      <x:c r="A30" s="166" t="str">
        <x:v>Accepted jobs / month</x:v>
      </x:c>
      <x:c r="B30" s="184" t="n">
        <x:f>'Inputs'!B10*B29</x:f>
        <x:v>4759620.009494999</x:v>
      </x:c>
      <x:c r="C30" s="184" t="n">
        <x:f>'Inputs'!C10*C29</x:f>
        <x:v>160368.56511</x:v>
      </x:c>
      <x:c r="D30" s="184" t="n">
        <x:f>'Inputs'!D10*D29</x:f>
        <x:v>915180.4035</x:v>
      </x:c>
      <x:c r="E30" s="184" t="n">
        <x:f>'Inputs'!E10*E29</x:f>
        <x:v>18610.352639999997</x:v>
      </x:c>
      <x:c r="F30" s="184" t="n">
        <x:f>'Inputs'!F10*F29</x:f>
        <x:v>80073.65183999999</x:v>
      </x:c>
      <x:c r="G30" s="184" t="n">
        <x:f>'Inputs'!G10*G29</x:f>
        <x:v>3414597.1199999996</x:v>
      </x:c>
      <x:c r="H30" s="184" t="n">
        <x:f>'Inputs'!H10*H29</x:f>
        <x:v>3485734.56</x:v>
      </x:c>
    </x:row>
    <x:row r="31">
      <x:c r="A31" s="166" t="str">
        <x:v>Fully loaded cost / attempted job</x:v>
      </x:c>
      <x:c r="B31" s="124" t="n">
        <x:f>B27/'Inputs'!B10</x:f>
        <x:v>0.0064892448</x:v>
      </x:c>
      <x:c r="C31" s="124" t="n">
        <x:f>C27/'Inputs'!C10</x:f>
        <x:v>0.38768699999999995</x:v>
      </x:c>
      <x:c r="D31" s="124" t="n">
        <x:f>D27/'Inputs'!D10</x:f>
        <x:v>0.04424158</x:v>
      </x:c>
      <x:c r="E31" s="124" t="n">
        <x:f>E27/'Inputs'!E10</x:f>
        <x:v>4.590679199999999</x:v>
      </x:c>
      <x:c r="F31" s="124" t="n">
        <x:f>F27/'Inputs'!F10</x:f>
        <x:v>0.874766336</x:v>
      </x:c>
      <x:c r="G31" s="124" t="n">
        <x:f>G27/'Inputs'!G10</x:f>
        <x:v>0.013370197333333333</x:v>
      </x:c>
      <x:c r="H31" s="124" t="n">
        <x:f>H27/'Inputs'!H10</x:f>
        <x:v>0.014512183333333335</x:v>
      </x:c>
    </x:row>
    <x:row r="32">
      <x:c r="A32" s="166" t="str">
        <x:v>Effective cost / accepted job</x:v>
      </x:c>
      <x:c r="B32" s="124" t="n">
        <x:f>IF(B30&gt;0,B27/B30,0)</x:f>
        <x:v>0.00681697781236166</x:v>
      </x:c>
      <x:c r="C32" s="124" t="n">
        <x:f>IF(C30&gt;0,C27/C30,0)</x:f>
        <x:v>0.48349500381708566</x:v>
      </x:c>
      <x:c r="D32" s="124" t="n">
        <x:f>IF(D30&gt;0,D27/D30,0)</x:f>
        <x:v>0.04834192234755385</x:v>
      </x:c>
      <x:c r="E32" s="124" t="n">
        <x:f>IF(E30&gt;0,E27/E30,0)</x:f>
        <x:v>7.4002023854180985</x:v>
      </x:c>
      <x:c r="F32" s="124" t="n">
        <x:f>IF(F30&gt;0,F27/F30,0)</x:f>
        <x:v>1.092452156107384</x:v>
      </x:c>
      <x:c r="G32" s="124" t="n">
        <x:f>IF(G30&gt;0,G27/G30,0)</x:f>
        <x:v>0.015662400996031223</x:v>
      </x:c>
      <x:c r="H32" s="124" t="n">
        <x:f>IF(H30&gt;0,H27/H30,0)</x:f>
        <x:v>0.016653228274884285</x:v>
      </x:c>
    </x:row>
    <x:row r="33">
      <x:c r="A33" s="166" t="str">
        <x:v>Peak capacity jobs / minute</x:v>
      </x:c>
      <x:c r="B33" s="184" t="n">
        <x:f>MAX('Inputs'!B53,'Inputs'!B54*'Inputs'!B55)</x:f>
        <x:v>7500</x:v>
      </x:c>
      <x:c r="C33" s="184" t="n">
        <x:f>MAX('Inputs'!C53,'Inputs'!C54*'Inputs'!C55)</x:f>
        <x:v>150</x:v>
      </x:c>
      <x:c r="D33" s="184" t="n">
        <x:f>MAX('Inputs'!D53,'Inputs'!D54*'Inputs'!D55)</x:f>
        <x:v>6000</x:v>
      </x:c>
      <x:c r="E33" s="184" t="n">
        <x:f>MAX('Inputs'!E53,'Inputs'!E54*'Inputs'!E55)</x:f>
        <x:v>12</x:v>
      </x:c>
      <x:c r="F33" s="184" t="n">
        <x:f>MAX('Inputs'!F53,'Inputs'!F54*'Inputs'!F55)</x:f>
        <x:v>300</x:v>
      </x:c>
      <x:c r="G33" s="184" t="n">
        <x:f>MAX('Inputs'!G53,'Inputs'!G54*'Inputs'!G55)</x:f>
        <x:v>150</x:v>
      </x:c>
      <x:c r="H33" s="184" t="n">
        <x:f>MAX('Inputs'!H53,'Inputs'!H54*'Inputs'!H55)</x:f>
        <x:v>120</x:v>
      </x:c>
    </x:row>
    <x:row r="34">
      <x:c r="A34" s="166" t="str">
        <x:v>Peak capacity margin</x:v>
      </x:c>
      <x:c r="B34" s="125" t="n">
        <x:f>IF('Inputs'!B11&gt;0,(B33-'Inputs'!B11)/'Inputs'!B11,0)</x:f>
        <x:v>0.25</x:v>
      </x:c>
      <x:c r="C34" s="125" t="n">
        <x:f>IF('Inputs'!C11&gt;0,(C33-'Inputs'!C11)/'Inputs'!C11,0)</x:f>
        <x:v>0.25</x:v>
      </x:c>
      <x:c r="D34" s="125" t="n">
        <x:f>IF('Inputs'!D11&gt;0,(D33-'Inputs'!D11)/'Inputs'!D11,0)</x:f>
        <x:v>0.2</x:v>
      </x:c>
      <x:c r="E34" s="125" t="n">
        <x:f>IF('Inputs'!E11&gt;0,(E33-'Inputs'!E11)/'Inputs'!E11,0)</x:f>
        <x:v>0.2</x:v>
      </x:c>
      <x:c r="F34" s="125" t="n">
        <x:f>IF('Inputs'!F11&gt;0,(F33-'Inputs'!F11)/'Inputs'!F11,0)</x:f>
        <x:v>0.2</x:v>
      </x:c>
      <x:c r="G34" s="125" t="n">
        <x:f>IF('Inputs'!G11&gt;0,(G33-'Inputs'!G11)/'Inputs'!G11,0)</x:f>
        <x:v>0.5</x:v>
      </x:c>
      <x:c r="H34" s="125" t="n">
        <x:f>IF('Inputs'!H11&gt;0,(H33-'Inputs'!H11)/'Inputs'!H11,0)</x:f>
        <x:v>0.2</x:v>
      </x:c>
    </x:row>
    <x:row r="35">
      <x:c r="A35" s="166" t="str">
        <x:v>Expected latency-SLO pass rate</x:v>
      </x:c>
      <x:c r="B35" s="125" t="n">
        <x:f>'Inputs'!B37</x:f>
        <x:v>0.993</x:v>
      </x:c>
      <x:c r="C35" s="125" t="n">
        <x:f>'Inputs'!C37</x:f>
        <x:v>0.94</x:v>
      </x:c>
      <x:c r="D35" s="125" t="n">
        <x:f>'Inputs'!D37</x:f>
        <x:v>0.995</x:v>
      </x:c>
      <x:c r="E35" s="125" t="n">
        <x:f>'Inputs'!E37</x:f>
        <x:v>0.88</x:v>
      </x:c>
      <x:c r="F35" s="125" t="n">
        <x:f>'Inputs'!F37</x:f>
        <x:v>0.96</x:v>
      </x:c>
      <x:c r="G35" s="125" t="n">
        <x:f>'Inputs'!G37</x:f>
        <x:v>0.96</x:v>
      </x:c>
      <x:c r="H35" s="125" t="n">
        <x:f>'Inputs'!H37</x:f>
        <x:v>0.98</x:v>
      </x:c>
    </x:row>
    <x:row r="36">
      <x:c r="A36" s="166" t="str">
        <x:v>Raw dedicated GPU capacity $ / month</x:v>
      </x:c>
      <x:c r="B36" s="185" t="n">
        <x:f>'Inputs'!B54*'Inputs'!B56*'Inputs'!B57</x:f>
        <x:v>0</x:v>
      </x:c>
      <x:c r="C36" s="185" t="n">
        <x:f>'Inputs'!C54*'Inputs'!C56*'Inputs'!C57</x:f>
        <x:v>0</x:v>
      </x:c>
      <x:c r="D36" s="185" t="n">
        <x:f>'Inputs'!D54*'Inputs'!D56*'Inputs'!D57</x:f>
        <x:v>0</x:v>
      </x:c>
      <x:c r="E36" s="185" t="n">
        <x:f>'Inputs'!E54*'Inputs'!E56*'Inputs'!E57</x:f>
        <x:v>0</x:v>
      </x:c>
      <x:c r="F36" s="185" t="n">
        <x:f>'Inputs'!F54*'Inputs'!F56*'Inputs'!F57</x:f>
        <x:v>0</x:v>
      </x:c>
      <x:c r="G36" s="185" t="n">
        <x:f>'Inputs'!G54*'Inputs'!G56*'Inputs'!G57</x:f>
        <x:v>0</x:v>
      </x:c>
      <x:c r="H36" s="185" t="n">
        <x:f>'Inputs'!H54*'Inputs'!H56*'Inputs'!H57</x:f>
        <x:v>8015.400000000001</x:v>
      </x:c>
    </x:row>
    <x:row r="37">
      <x:c r="A37" s="166" t="str">
        <x:v>Break-even jobs vs serverless (raw inference)</x:v>
      </x:c>
      <x:c r="B37" s="184" t="n">
        <x:f>IF('Inputs'!B58&gt;B20,(B36)/('Inputs'!B58-B20),0)</x:f>
        <x:v>0</x:v>
      </x:c>
      <x:c r="C37" s="184" t="n">
        <x:f>IF('Inputs'!C58&gt;C20,(C36)/('Inputs'!C58-C20),0)</x:f>
        <x:v>0</x:v>
      </x:c>
      <x:c r="D37" s="184" t="n">
        <x:f>IF('Inputs'!D58&gt;D20,(D36)/('Inputs'!D58-D20),0)</x:f>
        <x:v>0</x:v>
      </x:c>
      <x:c r="E37" s="184" t="n">
        <x:f>IF('Inputs'!E58&gt;E20,(E36)/('Inputs'!E58-E20),0)</x:f>
        <x:v>0</x:v>
      </x:c>
      <x:c r="F37" s="184" t="n">
        <x:f>IF('Inputs'!F58&gt;F20,(F36)/('Inputs'!F58-F20),0)</x:f>
        <x:v>0</x:v>
      </x:c>
      <x:c r="G37" s="184" t="n">
        <x:f>IF('Inputs'!G58&gt;G20,(G36)/('Inputs'!G58-G20),0)</x:f>
        <x:v>0</x:v>
      </x:c>
      <x:c r="H37" s="184" t="n">
        <x:f>IF('Inputs'!H58&gt;H20,(H36)/('Inputs'!H58-H20),0)</x:f>
        <x:v>3363293.0513595166</x:v>
      </x:c>
    </x:row>
    <x:row r="38">
      <x:c r="A38" s="166" t="str">
        <x:v>Break-even utilization vs dedicated max capacity</x:v>
      </x:c>
      <x:c r="B38" s="125" t="n">
        <x:f>IF(B33&gt;0,B37/(B33*43800),0)</x:f>
        <x:v>0</x:v>
      </x:c>
      <x:c r="C38" s="125" t="n">
        <x:f>IF(C33&gt;0,C37/(C33*43800),0)</x:f>
        <x:v>0</x:v>
      </x:c>
      <x:c r="D38" s="125" t="n">
        <x:f>IF(D33&gt;0,D37/(D33*43800),0)</x:f>
        <x:v>0</x:v>
      </x:c>
      <x:c r="E38" s="125" t="n">
        <x:f>IF(E33&gt;0,E37/(E33*43800),0)</x:f>
        <x:v>0</x:v>
      </x:c>
      <x:c r="F38" s="125" t="n">
        <x:f>IF(F33&gt;0,F37/(F33*43800),0)</x:f>
        <x:v>0</x:v>
      </x:c>
      <x:c r="G38" s="125" t="n">
        <x:f>IF(G33&gt;0,G37/(G33*43800),0)</x:f>
        <x:v>0</x:v>
      </x:c>
      <x:c r="H38" s="125" t="n">
        <x:f>IF(H33&gt;0,H37/(H33*43800),0)</x:f>
        <x:v>0.6398959382343068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</x:cols>
  <x:sheetData>
    <x:row r="1" ht="34" customHeight="1">
      <x:c r="A1" s="95" t="str">
        <x:v>Best / expected / stress cases</x:v>
      </x:c>
      <x:c r="B1" s="112"/>
      <x:c r="C1" s="112"/>
      <x:c r="D1" s="112"/>
      <x:c r="E1" s="112"/>
      <x:c r="F1" s="112"/>
      <x:c r="G1" s="112"/>
      <x:c r="H1" s="112"/>
      <x:c r="I1" s="112"/>
    </x:row>
    <x:row r="2" ht="30" customHeight="1">
      <x:c r="A2" s="113" t="str">
        <x:v>Cases vary output length, cache hit, retries, quality, latency, and volume together. Fixed monthly cost remains fixed.</x:v>
      </x:c>
      <x:c r="B2" s="112"/>
      <x:c r="C2" s="112"/>
      <x:c r="D2" s="112"/>
      <x:c r="E2" s="112"/>
      <x:c r="F2" s="112"/>
      <x:c r="G2" s="112"/>
      <x:c r="H2" s="112"/>
      <x:c r="I2" s="112"/>
    </x:row>
    <x:row r="3">
      <x:c r="A3" s="112"/>
      <x:c r="B3" s="112"/>
      <x:c r="C3" s="112"/>
      <x:c r="D3" s="112"/>
      <x:c r="E3" s="112"/>
      <x:c r="F3" s="112"/>
      <x:c r="G3" s="112"/>
      <x:c r="H3" s="112"/>
      <x:c r="I3" s="112"/>
    </x:row>
    <x:row r="4" ht="28" customHeight="1">
      <x:c r="A4" s="103" t="str">
        <x:v>Case</x:v>
      </x:c>
      <x:c r="B4" s="104" t="str">
        <x:v>Output multiplier</x:v>
      </x:c>
      <x:c r="C4" s="104" t="str">
        <x:v>Cache-hit delta</x:v>
      </x:c>
      <x:c r="D4" s="104" t="str">
        <x:v>Retry multiplier</x:v>
      </x:c>
      <x:c r="E4" s="104" t="str">
        <x:v>Quality multiplier</x:v>
      </x:c>
      <x:c r="F4" s="104" t="str">
        <x:v>Latency multiplier</x:v>
      </x:c>
      <x:c r="G4" s="105" t="str">
        <x:v>Volume multiplier</x:v>
      </x:c>
      <x:c r="H4" s="112"/>
      <x:c r="I4" s="112"/>
    </x:row>
    <x:row r="5">
      <x:c r="A5" s="112" t="str">
        <x:v>Best</x:v>
      </x:c>
      <x:c r="B5" s="206" t="n">
        <x:v>0.7</x:v>
      </x:c>
      <x:c r="C5" s="207" t="n">
        <x:v>0.15</x:v>
      </x:c>
      <x:c r="D5" s="206" t="n">
        <x:v>0.5</x:v>
      </x:c>
      <x:c r="E5" s="206" t="n">
        <x:v>1.03</x:v>
      </x:c>
      <x:c r="F5" s="206" t="n">
        <x:v>1.01</x:v>
      </x:c>
      <x:c r="G5" s="206" t="n">
        <x:v>0.8</x:v>
      </x:c>
      <x:c r="H5" s="112"/>
      <x:c r="I5" s="112"/>
    </x:row>
    <x:row r="6">
      <x:c r="A6" s="112" t="str">
        <x:v>Expected</x:v>
      </x:c>
      <x:c r="B6" s="206" t="n">
        <x:v>1</x:v>
      </x:c>
      <x:c r="C6" s="207" t="n">
        <x:v>0</x:v>
      </x:c>
      <x:c r="D6" s="206" t="n">
        <x:v>1</x:v>
      </x:c>
      <x:c r="E6" s="206" t="n">
        <x:v>1</x:v>
      </x:c>
      <x:c r="F6" s="206" t="n">
        <x:v>1</x:v>
      </x:c>
      <x:c r="G6" s="206" t="n">
        <x:v>1</x:v>
      </x:c>
      <x:c r="H6" s="112"/>
      <x:c r="I6" s="112"/>
    </x:row>
    <x:row r="7">
      <x:c r="A7" s="112" t="str">
        <x:v>Stress</x:v>
      </x:c>
      <x:c r="B7" s="206" t="n">
        <x:v>1.4</x:v>
      </x:c>
      <x:c r="C7" s="207" t="n">
        <x:v>-0.2</x:v>
      </x:c>
      <x:c r="D7" s="206" t="n">
        <x:v>2</x:v>
      </x:c>
      <x:c r="E7" s="206" t="n">
        <x:v>0.9</x:v>
      </x:c>
      <x:c r="F7" s="206" t="n">
        <x:v>0.95</x:v>
      </x:c>
      <x:c r="G7" s="206" t="n">
        <x:v>1.2</x:v>
      </x:c>
      <x:c r="H7" s="112"/>
      <x:c r="I7" s="112"/>
    </x:row>
    <x:row r="8">
      <x:c r="A8" s="112"/>
      <x:c r="B8" s="112"/>
      <x:c r="C8" s="112"/>
      <x:c r="D8" s="112"/>
      <x:c r="E8" s="112"/>
      <x:c r="F8" s="112"/>
      <x:c r="G8" s="112"/>
      <x:c r="H8" s="112"/>
      <x:c r="I8" s="112"/>
    </x:row>
    <x:row r="9">
      <x:c r="A9" s="112"/>
      <x:c r="B9" s="112"/>
      <x:c r="C9" s="112"/>
      <x:c r="D9" s="112"/>
      <x:c r="E9" s="112"/>
      <x:c r="F9" s="112"/>
      <x:c r="G9" s="112"/>
      <x:c r="H9" s="112"/>
      <x:c r="I9" s="112"/>
    </x:row>
    <x:row r="10">
      <x:c r="A10" s="115" t="str">
        <x:v>S1 — Short classification / support routing</x:v>
      </x:c>
      <x:c r="B10" s="116"/>
      <x:c r="C10" s="116"/>
      <x:c r="D10" s="116"/>
      <x:c r="E10" s="116"/>
      <x:c r="F10" s="116"/>
      <x:c r="G10" s="116"/>
      <x:c r="H10" s="117"/>
      <x:c r="I10" s="112"/>
    </x:row>
    <x:row r="11" ht="28" customHeight="1">
      <x:c r="A11" s="103" t="str">
        <x:v>Case</x:v>
      </x:c>
      <x:c r="B11" s="104" t="str">
        <x:v>Jobs / mo</x:v>
      </x:c>
      <x:c r="C11" s="104" t="str">
        <x:v>Acceptance</x:v>
      </x:c>
      <x:c r="D11" s="104" t="str">
        <x:v>Model $ / job</x:v>
      </x:c>
      <x:c r="E11" s="104" t="str">
        <x:v>Provider $ / mo</x:v>
      </x:c>
      <x:c r="F11" s="104" t="str">
        <x:v>Human $ / mo</x:v>
      </x:c>
      <x:c r="G11" s="104" t="str">
        <x:v>Fixed $ / mo</x:v>
      </x:c>
      <x:c r="H11" s="104" t="str">
        <x:v>Total $ / mo</x:v>
      </x:c>
      <x:c r="I11" s="105" t="str">
        <x:v>$ / accepted job</x:v>
      </x:c>
    </x:row>
    <x:row r="12">
      <x:c r="A12" s="120" t="str">
        <x:f>A5</x:f>
        <x:v>Best</x:v>
      </x:c>
      <x:c r="B12" s="208" t="n">
        <x:f>'Inputs'!B10*$G$5</x:f>
        <x:v>4000000</x:v>
      </x:c>
      <x:c r="C12" s="209" t="n">
        <x:f>MIN(1,'Inputs'!B34*$E$5)*'Inputs'!B35*'Inputs'!B36*MIN(1,'Inputs'!B37*$F$5)*'Inputs'!B38</x:f>
        <x:v>0.98739347629</x:v>
      </x:c>
      <x:c r="D12" s="210" t="n">
        <x:f>'Calculations'!B14+(('Calculations'!B6*'Rate Card'!I5+'Inputs'!B18*'Rate Card'!J5)*'Inputs'!B12/1000000)*($B$5-1)+('Calculations'!B9*(MAX(0,MIN(1,'Inputs'!B20+$C$5))-'Inputs'!B20)*('Rate Card'!H5-'Rate Card'!G5)*'Inputs'!B12/1000000)</x:f>
        <x:v>0.0000778</x:v>
      </x:c>
      <x:c r="E12" s="211" t="n">
        <x:f>MAX('Inputs'!B49,(D12+'Calculations'!B15+(D12+'Calculations'!B15)*'Inputs'!B31*$D$5+'Calculations'!B18)*(1+'Inputs'!B50)*B12*(1-'Inputs'!B48))</x:f>
        <x:v>394.0448</x:v>
      </x:c>
      <x:c r="F12" s="211" t="n">
        <x:f>'Calculations'!B23*B12</x:f>
        <x:v>7500</x:v>
      </x:c>
      <x:c r="G12" s="211" t="n">
        <x:f>'Calculations'!B25</x:f>
        <x:v>22500</x:v>
      </x:c>
      <x:c r="H12" s="211" t="n">
        <x:f>(SUM(E12:G12))*(1+'Inputs'!B51)*'Inputs'!B52</x:f>
        <x:v>30394.0448</x:v>
      </x:c>
      <x:c r="I12" s="210" t="n">
        <x:f>IF(B12*C12&gt;0,H12/(B12*C12),0)</x:f>
        <x:v>0.0076955250186079805</x:v>
      </x:c>
    </x:row>
    <x:row r="13">
      <x:c r="A13" s="123" t="str">
        <x:f>A6</x:f>
        <x:v>Expected</x:v>
      </x:c>
      <x:c r="B13" s="212" t="n">
        <x:f>'Inputs'!B10*$G$6</x:f>
        <x:v>5000000</x:v>
      </x:c>
      <x:c r="C13" s="213" t="n">
        <x:f>MIN(1,'Inputs'!B34*$E$6)*'Inputs'!B35*'Inputs'!B36*MIN(1,'Inputs'!B37*$F$6)*'Inputs'!B38</x:f>
        <x:v>0.951924001899</x:v>
      </x:c>
      <x:c r="D13" s="214" t="n">
        <x:f>'Calculations'!B14+(('Calculations'!B6*'Rate Card'!I5+'Inputs'!B18*'Rate Card'!J5)*'Inputs'!B12/1000000)*($B$6-1)+('Calculations'!B9*(MAX(0,MIN(1,'Inputs'!B20+$C$6))-'Inputs'!B20)*('Rate Card'!H5-'Rate Card'!G5)*'Inputs'!B12/1000000)</x:f>
        <x:v>0.0000931</x:v>
      </x:c>
      <x:c r="E13" s="215" t="n">
        <x:f>MAX('Inputs'!B49,(D13+'Calculations'!B15+(D13+'Calculations'!B15)*'Inputs'!B31*$D$6+'Calculations'!B18)*(1+'Inputs'!B50)*B13*(1-'Inputs'!B48))</x:f>
        <x:v>571.224</x:v>
      </x:c>
      <x:c r="F13" s="215" t="n">
        <x:f>'Calculations'!B23*B13</x:f>
        <x:v>9375</x:v>
      </x:c>
      <x:c r="G13" s="215" t="n">
        <x:f>'Calculations'!B25</x:f>
        <x:v>22500</x:v>
      </x:c>
      <x:c r="H13" s="215" t="n">
        <x:f>(SUM(E13:G13))*(1+'Inputs'!B51)*'Inputs'!B52</x:f>
        <x:v>32446.224000000002</x:v>
      </x:c>
      <x:c r="I13" s="214" t="n">
        <x:f>IF(B13*C13&gt;0,H13/(B13*C13),0)</x:f>
        <x:v>0.00681697781236166</x:v>
      </x:c>
    </x:row>
    <x:row r="14">
      <x:c r="A14" s="123" t="str">
        <x:f>A7</x:f>
        <x:v>Stress</x:v>
      </x:c>
      <x:c r="B14" s="212" t="n">
        <x:f>'Inputs'!B10*$G$7</x:f>
        <x:v>6000000</x:v>
      </x:c>
      <x:c r="C14" s="213" t="n">
        <x:f>MIN(1,'Inputs'!B34*$E$7)*'Inputs'!B35*'Inputs'!B36*MIN(1,'Inputs'!B37*$F$7)*'Inputs'!B38</x:f>
        <x:v>0.813895021623645</x:v>
      </x:c>
      <x:c r="D14" s="214" t="n">
        <x:f>'Calculations'!B14+(('Calculations'!B6*'Rate Card'!I5+'Inputs'!B18*'Rate Card'!J5)*'Inputs'!B12/1000000)*($B$7-1)+('Calculations'!B9*(MAX(0,MIN(1,'Inputs'!B20+$C$7))-'Inputs'!B20)*('Rate Card'!H5-'Rate Card'!G5)*'Inputs'!B12/1000000)</x:f>
        <x:v>0.0001135</x:v>
      </x:c>
      <x:c r="E14" s="215" t="n">
        <x:f>MAX('Inputs'!B49,(D14+'Calculations'!B15+(D14+'Calculations'!B15)*'Inputs'!B31*$D$7+'Calculations'!B18)*(1+'Inputs'!B50)*B14*(1-'Inputs'!B48))</x:f>
        <x:v>814.296</x:v>
      </x:c>
      <x:c r="F14" s="215" t="n">
        <x:f>'Calculations'!B23*B14</x:f>
        <x:v>11250</x:v>
      </x:c>
      <x:c r="G14" s="215" t="n">
        <x:f>'Calculations'!B25</x:f>
        <x:v>22500</x:v>
      </x:c>
      <x:c r="H14" s="215" t="n">
        <x:f>(SUM(E14:G14))*(1+'Inputs'!B51)*'Inputs'!B52</x:f>
        <x:v>34564.296</x:v>
      </x:c>
      <x:c r="I14" s="214" t="n">
        <x:f>IF(B14*C14&gt;0,H14/(B14*C14),0)</x:f>
        <x:v>0.007077959499626754</x:v>
      </x:c>
    </x:row>
    <x:row r="15">
      <x:c r="A15" s="112"/>
      <x:c r="B15" s="112"/>
      <x:c r="C15" s="112"/>
      <x:c r="D15" s="112"/>
      <x:c r="E15" s="112"/>
      <x:c r="F15" s="112"/>
      <x:c r="G15" s="112"/>
      <x:c r="H15" s="112"/>
      <x:c r="I15" s="112"/>
    </x:row>
    <x:row r="16">
      <x:c r="A16" s="112"/>
      <x:c r="B16" s="112"/>
      <x:c r="C16" s="112"/>
      <x:c r="D16" s="112"/>
      <x:c r="E16" s="112"/>
      <x:c r="F16" s="112"/>
      <x:c r="G16" s="112"/>
      <x:c r="H16" s="112"/>
      <x:c r="I16" s="112"/>
    </x:row>
    <x:row r="17">
      <x:c r="A17" s="115" t="str">
        <x:v>S2 — Retrieval-augmented document answering</x:v>
      </x:c>
      <x:c r="B17" s="116"/>
      <x:c r="C17" s="116"/>
      <x:c r="D17" s="116"/>
      <x:c r="E17" s="116"/>
      <x:c r="F17" s="116"/>
      <x:c r="G17" s="116"/>
      <x:c r="H17" s="117"/>
      <x:c r="I17" s="112"/>
    </x:row>
    <x:row r="18" ht="28" customHeight="1">
      <x:c r="A18" s="103" t="str">
        <x:v>Case</x:v>
      </x:c>
      <x:c r="B18" s="104" t="str">
        <x:v>Jobs / mo</x:v>
      </x:c>
      <x:c r="C18" s="104" t="str">
        <x:v>Acceptance</x:v>
      </x:c>
      <x:c r="D18" s="104" t="str">
        <x:v>Model $ / job</x:v>
      </x:c>
      <x:c r="E18" s="104" t="str">
        <x:v>Provider $ / mo</x:v>
      </x:c>
      <x:c r="F18" s="104" t="str">
        <x:v>Human $ / mo</x:v>
      </x:c>
      <x:c r="G18" s="104" t="str">
        <x:v>Fixed $ / mo</x:v>
      </x:c>
      <x:c r="H18" s="104" t="str">
        <x:v>Total $ / mo</x:v>
      </x:c>
      <x:c r="I18" s="105" t="str">
        <x:v>$ / accepted job</x:v>
      </x:c>
    </x:row>
    <x:row r="19">
      <x:c r="A19" s="120" t="str">
        <x:f>A5</x:f>
        <x:v>Best</x:v>
      </x:c>
      <x:c r="B19" s="208" t="n">
        <x:f>'Inputs'!C10*$G$5</x:f>
        <x:v>160000</x:v>
      </x:c>
      <x:c r="C19" s="209" t="n">
        <x:f>MIN(1,'Inputs'!C34*$E$5)*'Inputs'!C35*'Inputs'!C36*MIN(1,'Inputs'!C37*$F$5)*'Inputs'!C38</x:f>
        <x:v>0.8341570914196649</x:v>
      </x:c>
      <x:c r="D19" s="210" t="n">
        <x:f>'Calculations'!C14+(('Calculations'!C6*'Rate Card'!I6+'Inputs'!C18*'Rate Card'!J6)*'Inputs'!C12/1000000)*($B$5-1)+('Calculations'!C9*(MAX(0,MIN(1,'Inputs'!C20+$C$5))-'Inputs'!C20)*('Rate Card'!H6-'Rate Card'!G6)*'Inputs'!C12/1000000)</x:f>
        <x:v>0.04232</x:v>
      </x:c>
      <x:c r="E19" s="211" t="n">
        <x:f>MAX('Inputs'!C49,(D19+'Calculations'!C15+(D19+'Calculations'!C15)*'Inputs'!C31*$D$5+'Calculations'!C18)*(1+'Inputs'!C50)*B19*(1-'Inputs'!C48))</x:f>
        <x:v>8154.688000000001</x:v>
      </x:c>
      <x:c r="F19" s="211" t="n">
        <x:f>'Calculations'!C23*B19</x:f>
        <x:v>28800</x:v>
      </x:c>
      <x:c r="G19" s="211" t="n">
        <x:f>'Calculations'!C25</x:f>
        <x:v>29200</x:v>
      </x:c>
      <x:c r="H19" s="211" t="n">
        <x:f>(SUM(E19:G19))*(1+'Inputs'!C51)*'Inputs'!C52</x:f>
        <x:v>66154.688</x:v>
      </x:c>
      <x:c r="I19" s="210" t="n">
        <x:f>IF(B19*C19&gt;0,H19/(B19*C19),0)</x:f>
        <x:v>0.49567018521213363</x:v>
      </x:c>
    </x:row>
    <x:row r="20">
      <x:c r="A20" s="123" t="str">
        <x:f>A6</x:f>
        <x:v>Expected</x:v>
      </x:c>
      <x:c r="B20" s="212" t="n">
        <x:f>'Inputs'!C10*$G$6</x:f>
        <x:v>200000</x:v>
      </x:c>
      <x:c r="C20" s="213" t="n">
        <x:f>MIN(1,'Inputs'!C34*$E$6)*'Inputs'!C35*'Inputs'!C36*MIN(1,'Inputs'!C37*$F$6)*'Inputs'!C38</x:f>
        <x:v>0.80184282555</x:v>
      </x:c>
      <x:c r="D20" s="214" t="n">
        <x:f>'Calculations'!C14+(('Calculations'!C6*'Rate Card'!I6+'Inputs'!C18*'Rate Card'!J6)*'Inputs'!C12/1000000)*($B$6-1)+('Calculations'!C9*(MAX(0,MIN(1,'Inputs'!C20+$C$6))-'Inputs'!C20)*('Rate Card'!H6-'Rate Card'!G6)*'Inputs'!C12/1000000)</x:f>
        <x:v>0.0521</x:v>
      </x:c>
      <x:c r="E20" s="215" t="n">
        <x:f>MAX('Inputs'!C49,(D20+'Calculations'!C15+(D20+'Calculations'!C15)*'Inputs'!C31*$D$6+'Calculations'!C18)*(1+'Inputs'!C50)*B20*(1-'Inputs'!C48))</x:f>
        <x:v>12337.4</x:v>
      </x:c>
      <x:c r="F20" s="215" t="n">
        <x:f>'Calculations'!C23*B20</x:f>
        <x:v>36000</x:v>
      </x:c>
      <x:c r="G20" s="215" t="n">
        <x:f>'Calculations'!C25</x:f>
        <x:v>29200</x:v>
      </x:c>
      <x:c r="H20" s="215" t="n">
        <x:f>(SUM(E20:G20))*(1+'Inputs'!C51)*'Inputs'!C52</x:f>
        <x:v>77537.4</x:v>
      </x:c>
      <x:c r="I20" s="214" t="n">
        <x:f>IF(B20*C20&gt;0,H20/(B20*C20),0)</x:f>
        <x:v>0.48349500381708566</x:v>
      </x:c>
    </x:row>
    <x:row r="21">
      <x:c r="A21" s="123" t="str">
        <x:f>A7</x:f>
        <x:v>Stress</x:v>
      </x:c>
      <x:c r="B21" s="212" t="n">
        <x:f>'Inputs'!C10*$G$7</x:f>
        <x:v>240000</x:v>
      </x:c>
      <x:c r="C21" s="213" t="n">
        <x:f>MIN(1,'Inputs'!C34*$E$7)*'Inputs'!C35*'Inputs'!C36*MIN(1,'Inputs'!C37*$F$7)*'Inputs'!C38</x:f>
        <x:v>0.6855756158452498</x:v>
      </x:c>
      <x:c r="D21" s="214" t="n">
        <x:f>'Calculations'!C14+(('Calculations'!C6*'Rate Card'!I6+'Inputs'!C18*'Rate Card'!J6)*'Inputs'!C12/1000000)*($B$7-1)+('Calculations'!C9*(MAX(0,MIN(1,'Inputs'!C20+$C$7))-'Inputs'!C20)*('Rate Card'!H6-'Rate Card'!G6)*'Inputs'!C12/1000000)</x:f>
        <x:v>0.06514</x:v>
      </x:c>
      <x:c r="E21" s="215" t="n">
        <x:f>MAX('Inputs'!C49,(D21+'Calculations'!C15+(D21+'Calculations'!C15)*'Inputs'!C31*$D$7+'Calculations'!C18)*(1+'Inputs'!C50)*B21*(1-'Inputs'!C48))</x:f>
        <x:v>18503.136</x:v>
      </x:c>
      <x:c r="F21" s="215" t="n">
        <x:f>'Calculations'!C23*B21</x:f>
        <x:v>43200</x:v>
      </x:c>
      <x:c r="G21" s="215" t="n">
        <x:f>'Calculations'!C25</x:f>
        <x:v>29200</x:v>
      </x:c>
      <x:c r="H21" s="215" t="n">
        <x:f>(SUM(E21:G21))*(1+'Inputs'!C51)*'Inputs'!C52</x:f>
        <x:v>90903.136</x:v>
      </x:c>
      <x:c r="I21" s="214" t="n">
        <x:f>IF(B21*C21&gt;0,H21/(B21*C21),0)</x:f>
        <x:v>0.552474530763011</x:v>
      </x:c>
    </x:row>
    <x:row r="22">
      <x:c r="A22" s="112"/>
      <x:c r="B22" s="112"/>
      <x:c r="C22" s="112"/>
      <x:c r="D22" s="112"/>
      <x:c r="E22" s="112"/>
      <x:c r="F22" s="112"/>
      <x:c r="G22" s="112"/>
      <x:c r="H22" s="112"/>
      <x:c r="I22" s="112"/>
    </x:row>
    <x:row r="23">
      <x:c r="A23" s="112"/>
      <x:c r="B23" s="112"/>
      <x:c r="C23" s="112"/>
      <x:c r="D23" s="112"/>
      <x:c r="E23" s="112"/>
      <x:c r="F23" s="112"/>
      <x:c r="G23" s="112"/>
      <x:c r="H23" s="112"/>
      <x:c r="I23" s="112"/>
    </x:row>
    <x:row r="24">
      <x:c r="A24" s="115" t="str">
        <x:v>S3 — Batch invoice / document extraction</x:v>
      </x:c>
      <x:c r="B24" s="116"/>
      <x:c r="C24" s="116"/>
      <x:c r="D24" s="116"/>
      <x:c r="E24" s="116"/>
      <x:c r="F24" s="116"/>
      <x:c r="G24" s="116"/>
      <x:c r="H24" s="117"/>
      <x:c r="I24" s="112"/>
    </x:row>
    <x:row r="25" ht="28" customHeight="1">
      <x:c r="A25" s="103" t="str">
        <x:v>Case</x:v>
      </x:c>
      <x:c r="B25" s="104" t="str">
        <x:v>Jobs / mo</x:v>
      </x:c>
      <x:c r="C25" s="104" t="str">
        <x:v>Acceptance</x:v>
      </x:c>
      <x:c r="D25" s="104" t="str">
        <x:v>Model $ / job</x:v>
      </x:c>
      <x:c r="E25" s="104" t="str">
        <x:v>Provider $ / mo</x:v>
      </x:c>
      <x:c r="F25" s="104" t="str">
        <x:v>Human $ / mo</x:v>
      </x:c>
      <x:c r="G25" s="104" t="str">
        <x:v>Fixed $ / mo</x:v>
      </x:c>
      <x:c r="H25" s="104" t="str">
        <x:v>Total $ / mo</x:v>
      </x:c>
      <x:c r="I25" s="105" t="str">
        <x:v>$ / accepted job</x:v>
      </x:c>
    </x:row>
    <x:row r="26">
      <x:c r="A26" s="120" t="str">
        <x:f>A5</x:f>
        <x:v>Best</x:v>
      </x:c>
      <x:c r="B26" s="208" t="n">
        <x:f>'Inputs'!D10*$G$5</x:f>
        <x:v>800000</x:v>
      </x:c>
      <x:c r="C26" s="209" t="n">
        <x:f>MIN(1,'Inputs'!D34*$E$5)*'Inputs'!D35*'Inputs'!D36*MIN(1,'Inputs'!D37*$F$5)*'Inputs'!D38</x:f>
        <x:v>0.9473726790000001</x:v>
      </x:c>
      <x:c r="D26" s="210" t="n">
        <x:f>'Calculations'!D14+(('Calculations'!D6*'Rate Card'!I7+'Inputs'!D18*'Rate Card'!J7)*'Inputs'!D12/1000000)*($B$5-1)+('Calculations'!D9*(MAX(0,MIN(1,'Inputs'!D20+$C$5))-'Inputs'!D20)*('Rate Card'!H7-'Rate Card'!G7)*'Inputs'!D12/1000000)</x:f>
        <x:v>0.0005195</x:v>
      </x:c>
      <x:c r="E26" s="211" t="n">
        <x:f>MAX('Inputs'!D49,(D26+'Calculations'!D15+(D26+'Calculations'!D15)*'Inputs'!D31*$D$5+'Calculations'!D18)*(1+'Inputs'!D50)*B26*(1-'Inputs'!D48))</x:f>
        <x:v>899.756</x:v>
      </x:c>
      <x:c r="F26" s="211" t="n">
        <x:f>'Calculations'!D23*B26</x:f>
        <x:v>11200</x:v>
      </x:c>
      <x:c r="G26" s="211" t="n">
        <x:f>'Calculations'!D25</x:f>
        <x:v>29000</x:v>
      </x:c>
      <x:c r="H26" s="211" t="n">
        <x:f>(SUM(E26:G26))*(1+'Inputs'!D51)*'Inputs'!D52</x:f>
        <x:v>41099.756</x:v>
      </x:c>
      <x:c r="I26" s="210" t="n">
        <x:f>IF(B26*C26&gt;0,H26/(B26*C26),0)</x:f>
        <x:v>0.05422860099177506</x:v>
      </x:c>
    </x:row>
    <x:row r="27">
      <x:c r="A27" s="123" t="str">
        <x:f>A6</x:f>
        <x:v>Expected</x:v>
      </x:c>
      <x:c r="B27" s="212" t="n">
        <x:f>'Inputs'!D10*$G$6</x:f>
        <x:v>1000000</x:v>
      </x:c>
      <x:c r="C27" s="213" t="n">
        <x:f>MIN(1,'Inputs'!D34*$E$6)*'Inputs'!D35*'Inputs'!D36*MIN(1,'Inputs'!D37*$F$6)*'Inputs'!D38</x:f>
        <x:v>0.9151804035000001</x:v>
      </x:c>
      <x:c r="D27" s="214" t="n">
        <x:f>'Calculations'!D14+(('Calculations'!D6*'Rate Card'!I7+'Inputs'!D18*'Rate Card'!J7)*'Inputs'!D12/1000000)*($B$6-1)+('Calculations'!D9*(MAX(0,MIN(1,'Inputs'!D20+$C$6))-'Inputs'!D20)*('Rate Card'!H7-'Rate Card'!G7)*'Inputs'!D12/1000000)</x:f>
        <x:v>0.000629</x:v>
      </x:c>
      <x:c r="E27" s="215" t="n">
        <x:f>MAX('Inputs'!D49,(D27+'Calculations'!D15+(D27+'Calculations'!D15)*'Inputs'!D31*$D$6+'Calculations'!D18)*(1+'Inputs'!D50)*B27*(1-'Inputs'!D48))</x:f>
        <x:v>1241.58</x:v>
      </x:c>
      <x:c r="F27" s="215" t="n">
        <x:f>'Calculations'!D23*B27</x:f>
        <x:v>14000</x:v>
      </x:c>
      <x:c r="G27" s="215" t="n">
        <x:f>'Calculations'!D25</x:f>
        <x:v>29000</x:v>
      </x:c>
      <x:c r="H27" s="215" t="n">
        <x:f>(SUM(E27:G27))*(1+'Inputs'!D51)*'Inputs'!D52</x:f>
        <x:v>44241.58</x:v>
      </x:c>
      <x:c r="I27" s="214" t="n">
        <x:f>IF(B27*C27&gt;0,H27/(B27*C27),0)</x:f>
        <x:v>0.04834192234755385</x:v>
      </x:c>
    </x:row>
    <x:row r="28">
      <x:c r="A28" s="123" t="str">
        <x:f>A7</x:f>
        <x:v>Stress</x:v>
      </x:c>
      <x:c r="B28" s="212" t="n">
        <x:f>'Inputs'!D10*$G$7</x:f>
        <x:v>1200000</x:v>
      </x:c>
      <x:c r="C28" s="213" t="n">
        <x:f>MIN(1,'Inputs'!D34*$E$7)*'Inputs'!D35*'Inputs'!D36*MIN(1,'Inputs'!D37*$F$7)*'Inputs'!D38</x:f>
        <x:v>0.7824792449925</x:v>
      </x:c>
      <x:c r="D28" s="214" t="n">
        <x:f>'Calculations'!D14+(('Calculations'!D6*'Rate Card'!I7+'Inputs'!D18*'Rate Card'!J7)*'Inputs'!D12/1000000)*($B$7-1)+('Calculations'!D9*(MAX(0,MIN(1,'Inputs'!D20+$C$7))-'Inputs'!D20)*('Rate Card'!H7-'Rate Card'!G7)*'Inputs'!D12/1000000)</x:f>
        <x:v>0.000775</x:v>
      </x:c>
      <x:c r="E28" s="215" t="n">
        <x:f>MAX('Inputs'!D49,(D28+'Calculations'!D15+(D28+'Calculations'!D15)*'Inputs'!D31*$D$7+'Calculations'!D18)*(1+'Inputs'!D50)*B28*(1-'Inputs'!D48))</x:f>
        <x:v>1687.1999999999998</x:v>
      </x:c>
      <x:c r="F28" s="215" t="n">
        <x:f>'Calculations'!D23*B28</x:f>
        <x:v>16800</x:v>
      </x:c>
      <x:c r="G28" s="215" t="n">
        <x:f>'Calculations'!D25</x:f>
        <x:v>29000</x:v>
      </x:c>
      <x:c r="H28" s="215" t="n">
        <x:f>(SUM(E28:G28))*(1+'Inputs'!D51)*'Inputs'!D52</x:f>
        <x:v>47487.2</x:v>
      </x:c>
      <x:c r="I28" s="214" t="n">
        <x:f>IF(B28*C28&gt;0,H28/(B28*C28),0)</x:f>
        <x:v>0.05057343938502288</x:v>
      </x:c>
    </x:row>
    <x:row r="29">
      <x:c r="A29" s="112"/>
      <x:c r="B29" s="112"/>
      <x:c r="C29" s="112"/>
      <x:c r="D29" s="112"/>
      <x:c r="E29" s="112"/>
      <x:c r="F29" s="112"/>
      <x:c r="G29" s="112"/>
      <x:c r="H29" s="112"/>
      <x:c r="I29" s="112"/>
    </x:row>
    <x:row r="30">
      <x:c r="A30" s="112"/>
      <x:c r="B30" s="112"/>
      <x:c r="C30" s="112"/>
      <x:c r="D30" s="112"/>
      <x:c r="E30" s="112"/>
      <x:c r="F30" s="112"/>
      <x:c r="G30" s="112"/>
      <x:c r="H30" s="112"/>
      <x:c r="I30" s="112"/>
    </x:row>
    <x:row r="31">
      <x:c r="A31" s="115" t="str">
        <x:v>S4 — Multi-step coding / research agent</x:v>
      </x:c>
      <x:c r="B31" s="116"/>
      <x:c r="C31" s="116"/>
      <x:c r="D31" s="116"/>
      <x:c r="E31" s="116"/>
      <x:c r="F31" s="116"/>
      <x:c r="G31" s="116"/>
      <x:c r="H31" s="117"/>
      <x:c r="I31" s="112"/>
    </x:row>
    <x:row r="32" ht="28" customHeight="1">
      <x:c r="A32" s="103" t="str">
        <x:v>Case</x:v>
      </x:c>
      <x:c r="B32" s="104" t="str">
        <x:v>Jobs / mo</x:v>
      </x:c>
      <x:c r="C32" s="104" t="str">
        <x:v>Acceptance</x:v>
      </x:c>
      <x:c r="D32" s="104" t="str">
        <x:v>Model $ / job</x:v>
      </x:c>
      <x:c r="E32" s="104" t="str">
        <x:v>Provider $ / mo</x:v>
      </x:c>
      <x:c r="F32" s="104" t="str">
        <x:v>Human $ / mo</x:v>
      </x:c>
      <x:c r="G32" s="104" t="str">
        <x:v>Fixed $ / mo</x:v>
      </x:c>
      <x:c r="H32" s="104" t="str">
        <x:v>Total $ / mo</x:v>
      </x:c>
      <x:c r="I32" s="105" t="str">
        <x:v>$ / accepted job</x:v>
      </x:c>
    </x:row>
    <x:row r="33">
      <x:c r="A33" s="120" t="str">
        <x:f>A5</x:f>
        <x:v>Best</x:v>
      </x:c>
      <x:c r="B33" s="208" t="n">
        <x:f>'Inputs'!E10*$G$5</x:f>
        <x:v>24000</x:v>
      </x:c>
      <x:c r="C33" s="209" t="n">
        <x:f>MIN(1,'Inputs'!E34*$E$5)*'Inputs'!E35*'Inputs'!E36*MIN(1,'Inputs'!E37*$F$5)*'Inputs'!E38</x:f>
        <x:v>0.6453449950464</x:v>
      </x:c>
      <x:c r="D33" s="210" t="n">
        <x:f>'Calculations'!E14+(('Calculations'!E6*'Rate Card'!I8+'Inputs'!E18*'Rate Card'!J8)*'Inputs'!E12/1000000)*($B$5-1)+('Calculations'!E9*(MAX(0,MIN(1,'Inputs'!E20+$C$5))-'Inputs'!E20)*('Rate Card'!H8-'Rate Card'!G8)*'Inputs'!E12/1000000)</x:f>
        <x:v>0.069975</x:v>
      </x:c>
      <x:c r="E33" s="211" t="n">
        <x:f>MAX('Inputs'!E49,(D33+'Calculations'!E15+(D33+'Calculations'!E15)*'Inputs'!E31*$D$5+'Calculations'!E18)*(1+'Inputs'!E50)*B33*(1-'Inputs'!E48))</x:f>
        <x:v>5184.656</x:v>
      </x:c>
      <x:c r="F33" s="211" t="n">
        <x:f>'Calculations'!E23*B33</x:f>
        <x:v>70000</x:v>
      </x:c>
      <x:c r="G33" s="211" t="n">
        <x:f>'Calculations'!E25</x:f>
        <x:v>43000</x:v>
      </x:c>
      <x:c r="H33" s="211" t="n">
        <x:f>(SUM(E33:G33))*(1+'Inputs'!E51)*'Inputs'!E52</x:f>
        <x:v>118184.656</x:v>
      </x:c>
      <x:c r="I33" s="210" t="n">
        <x:f>IF(B33*C33&gt;0,H33/(B33*C33),0)</x:f>
        <x:v>7.63058628247765</x:v>
      </x:c>
    </x:row>
    <x:row r="34">
      <x:c r="A34" s="123" t="str">
        <x:f>A6</x:f>
        <x:v>Expected</x:v>
      </x:c>
      <x:c r="B34" s="212" t="n">
        <x:f>'Inputs'!E10*$G$6</x:f>
        <x:v>30000</x:v>
      </x:c>
      <x:c r="C34" s="213" t="n">
        <x:f>MIN(1,'Inputs'!E34*$E$6)*'Inputs'!E35*'Inputs'!E36*MIN(1,'Inputs'!E37*$F$6)*'Inputs'!E38</x:f>
        <x:v>0.6203450879999999</x:v>
      </x:c>
      <x:c r="D34" s="214" t="n">
        <x:f>'Calculations'!E14+(('Calculations'!E6*'Rate Card'!I8+'Inputs'!E18*'Rate Card'!J8)*'Inputs'!E12/1000000)*($B$6-1)+('Calculations'!E9*(MAX(0,MIN(1,'Inputs'!E20+$C$6))-'Inputs'!E20)*('Rate Card'!H8-'Rate Card'!G8)*'Inputs'!E12/1000000)</x:f>
        <x:v>0.08874</x:v>
      </x:c>
      <x:c r="E34" s="215" t="n">
        <x:f>MAX('Inputs'!E49,(D34+'Calculations'!E15+(D34+'Calculations'!E15)*'Inputs'!E31*$D$6+'Calculations'!E18)*(1+'Inputs'!E50)*B34*(1-'Inputs'!E48))</x:f>
        <x:v>7220.375999999999</x:v>
      </x:c>
      <x:c r="F34" s="215" t="n">
        <x:f>'Calculations'!E23*B34</x:f>
        <x:v>87500</x:v>
      </x:c>
      <x:c r="G34" s="215" t="n">
        <x:f>'Calculations'!E25</x:f>
        <x:v>43000</x:v>
      </x:c>
      <x:c r="H34" s="215" t="n">
        <x:f>(SUM(E34:G34))*(1+'Inputs'!E51)*'Inputs'!E52</x:f>
        <x:v>137720.376</x:v>
      </x:c>
      <x:c r="I34" s="214" t="n">
        <x:f>IF(B34*C34&gt;0,H34/(B34*C34),0)</x:f>
        <x:v>7.4002023854180985</x:v>
      </x:c>
    </x:row>
    <x:row r="35">
      <x:c r="A35" s="123" t="str">
        <x:f>A7</x:f>
        <x:v>Stress</x:v>
      </x:c>
      <x:c r="B35" s="212" t="n">
        <x:f>'Inputs'!E10*$G$7</x:f>
        <x:v>36000</x:v>
      </x:c>
      <x:c r="C35" s="213" t="n">
        <x:f>MIN(1,'Inputs'!E34*$E$7)*'Inputs'!E35*'Inputs'!E36*MIN(1,'Inputs'!E37*$F$7)*'Inputs'!E38</x:f>
        <x:v>0.5303950502399999</x:v>
      </x:c>
      <x:c r="D35" s="214" t="n">
        <x:f>'Calculations'!E14+(('Calculations'!E6*'Rate Card'!I8+'Inputs'!E18*'Rate Card'!J8)*'Inputs'!E12/1000000)*($B$7-1)+('Calculations'!E9*(MAX(0,MIN(1,'Inputs'!E20+$C$7))-'Inputs'!E20)*('Rate Card'!H8-'Rate Card'!G8)*'Inputs'!E12/1000000)</x:f>
        <x:v>0.11376</x:v>
      </x:c>
      <x:c r="E35" s="215" t="n">
        <x:f>MAX('Inputs'!E49,(D35+'Calculations'!E15+(D35+'Calculations'!E15)*'Inputs'!E31*$D$7+'Calculations'!E18)*(1+'Inputs'!E50)*B35*(1-'Inputs'!E48))</x:f>
        <x:v>10079.0976</x:v>
      </x:c>
      <x:c r="F35" s="215" t="n">
        <x:f>'Calculations'!E23*B35</x:f>
        <x:v>105000</x:v>
      </x:c>
      <x:c r="G35" s="215" t="n">
        <x:f>'Calculations'!E25</x:f>
        <x:v>43000</x:v>
      </x:c>
      <x:c r="H35" s="215" t="n">
        <x:f>(SUM(E35:G35))*(1+'Inputs'!E51)*'Inputs'!E52</x:f>
        <x:v>158079.09759999998</x:v>
      </x:c>
      <x:c r="I35" s="214" t="n">
        <x:f>IF(B35*C35&gt;0,H35/(B35*C35),0)</x:f>
        <x:v>8.27889710218357</x:v>
      </x:c>
    </x:row>
    <x:row r="36">
      <x:c r="A36" s="112"/>
      <x:c r="B36" s="112"/>
      <x:c r="C36" s="112"/>
      <x:c r="D36" s="112"/>
      <x:c r="E36" s="112"/>
      <x:c r="F36" s="112"/>
      <x:c r="G36" s="112"/>
      <x:c r="H36" s="112"/>
      <x:c r="I36" s="112"/>
    </x:row>
    <x:row r="37">
      <x:c r="A37" s="112"/>
      <x:c r="B37" s="112"/>
      <x:c r="C37" s="112"/>
      <x:c r="D37" s="112"/>
      <x:c r="E37" s="112"/>
      <x:c r="F37" s="112"/>
      <x:c r="G37" s="112"/>
      <x:c r="H37" s="112"/>
      <x:c r="I37" s="112"/>
    </x:row>
    <x:row r="38">
      <x:c r="A38" s="115" t="str">
        <x:v>S5 — Real-time voice interaction</x:v>
      </x:c>
      <x:c r="B38" s="116"/>
      <x:c r="C38" s="116"/>
      <x:c r="D38" s="116"/>
      <x:c r="E38" s="116"/>
      <x:c r="F38" s="116"/>
      <x:c r="G38" s="116"/>
      <x:c r="H38" s="117"/>
      <x:c r="I38" s="112"/>
    </x:row>
    <x:row r="39" ht="28" customHeight="1">
      <x:c r="A39" s="103" t="str">
        <x:v>Case</x:v>
      </x:c>
      <x:c r="B39" s="104" t="str">
        <x:v>Jobs / mo</x:v>
      </x:c>
      <x:c r="C39" s="104" t="str">
        <x:v>Acceptance</x:v>
      </x:c>
      <x:c r="D39" s="104" t="str">
        <x:v>Model $ / job</x:v>
      </x:c>
      <x:c r="E39" s="104" t="str">
        <x:v>Provider $ / mo</x:v>
      </x:c>
      <x:c r="F39" s="104" t="str">
        <x:v>Human $ / mo</x:v>
      </x:c>
      <x:c r="G39" s="104" t="str">
        <x:v>Fixed $ / mo</x:v>
      </x:c>
      <x:c r="H39" s="104" t="str">
        <x:v>Total $ / mo</x:v>
      </x:c>
      <x:c r="I39" s="105" t="str">
        <x:v>$ / accepted job</x:v>
      </x:c>
    </x:row>
    <x:row r="40">
      <x:c r="A40" s="120" t="str">
        <x:f>A5</x:f>
        <x:v>Best</x:v>
      </x:c>
      <x:c r="B40" s="208" t="n">
        <x:f>'Inputs'!F10*$G$5</x:f>
        <x:v>80000</x:v>
      </x:c>
      <x:c r="C40" s="209" t="n">
        <x:f>MIN(1,'Inputs'!F34*$E$5)*'Inputs'!F35*'Inputs'!F36*MIN(1,'Inputs'!F37*$F$5)*'Inputs'!F38</x:f>
        <x:v>0.8330062000915199</x:v>
      </x:c>
      <x:c r="D40" s="210" t="n">
        <x:f>'Calculations'!F14+(('Calculations'!F6*'Rate Card'!I9+'Inputs'!F18*'Rate Card'!J9)*'Inputs'!F12/1000000)*($B$5-1)+('Calculations'!F9*(MAX(0,MIN(1,'Inputs'!F20+$C$5))-'Inputs'!F20)*('Rate Card'!H9-'Rate Card'!G9)*'Inputs'!F12/1000000)</x:f>
        <x:v>0.006585599999999999</x:v>
      </x:c>
      <x:c r="E40" s="211" t="n">
        <x:f>MAX('Inputs'!F49,(D40+'Calculations'!F15+(D40+'Calculations'!F15)*'Inputs'!F31*$D$5+'Calculations'!F18)*(1+'Inputs'!F50)*B40*(1-'Inputs'!F48))</x:f>
        <x:v>38526.98496</x:v>
      </x:c>
      <x:c r="F40" s="211" t="n">
        <x:f>'Calculations'!F23*B40</x:f>
        <x:v>8000</x:v>
      </x:c>
      <x:c r="G40" s="211" t="n">
        <x:f>'Calculations'!F25</x:f>
        <x:v>28500</x:v>
      </x:c>
      <x:c r="H40" s="211" t="n">
        <x:f>(SUM(E40:G40))*(1+'Inputs'!F51)*'Inputs'!F52</x:f>
        <x:v>75026.98496</x:v>
      </x:c>
      <x:c r="I40" s="210" t="n">
        <x:f>IF(B40*C40&gt;0,H40/(B40*C40),0)</x:f>
        <x:v>1.1258467366713028</x:v>
      </x:c>
    </x:row>
    <x:row r="41">
      <x:c r="A41" s="123" t="str">
        <x:f>A6</x:f>
        <x:v>Expected</x:v>
      </x:c>
      <x:c r="B41" s="212" t="n">
        <x:f>'Inputs'!F10*$G$6</x:f>
        <x:v>100000</x:v>
      </x:c>
      <x:c r="C41" s="213" t="n">
        <x:f>MIN(1,'Inputs'!F34*$E$6)*'Inputs'!F35*'Inputs'!F36*MIN(1,'Inputs'!F37*$F$6)*'Inputs'!F38</x:f>
        <x:v>0.8007365183999999</x:v>
      </x:c>
      <x:c r="D41" s="214" t="n">
        <x:f>'Calculations'!F14+(('Calculations'!F6*'Rate Card'!I9+'Inputs'!F18*'Rate Card'!J9)*'Inputs'!F12/1000000)*($B$6-1)+('Calculations'!F9*(MAX(0,MIN(1,'Inputs'!F20+$C$6))-'Inputs'!F20)*('Rate Card'!H9-'Rate Card'!G9)*'Inputs'!F12/1000000)</x:f>
        <x:v>0.0081984</x:v>
      </x:c>
      <x:c r="E41" s="215" t="n">
        <x:f>MAX('Inputs'!F49,(D41+'Calculations'!F15+(D41+'Calculations'!F15)*'Inputs'!F31*$D$6+'Calculations'!F18)*(1+'Inputs'!F50)*B41*(1-'Inputs'!F48))</x:f>
        <x:v>48976.6336</x:v>
      </x:c>
      <x:c r="F41" s="215" t="n">
        <x:f>'Calculations'!F23*B41</x:f>
        <x:v>10000</x:v>
      </x:c>
      <x:c r="G41" s="215" t="n">
        <x:f>'Calculations'!F25</x:f>
        <x:v>28500</x:v>
      </x:c>
      <x:c r="H41" s="215" t="n">
        <x:f>(SUM(E41:G41))*(1+'Inputs'!F51)*'Inputs'!F52</x:f>
        <x:v>87476.6336</x:v>
      </x:c>
      <x:c r="I41" s="214" t="n">
        <x:f>IF(B41*C41&gt;0,H41/(B41*C41),0)</x:f>
        <x:v>1.092452156107384</x:v>
      </x:c>
    </x:row>
    <x:row r="42">
      <x:c r="A42" s="123" t="str">
        <x:f>A7</x:f>
        <x:v>Stress</x:v>
      </x:c>
      <x:c r="B42" s="212" t="n">
        <x:f>'Inputs'!F10*$G$7</x:f>
        <x:v>120000</x:v>
      </x:c>
      <x:c r="C42" s="213" t="n">
        <x:f>MIN(1,'Inputs'!F34*$E$7)*'Inputs'!F35*'Inputs'!F36*MIN(1,'Inputs'!F37*$F$7)*'Inputs'!F38</x:f>
        <x:v>0.6846297232319999</x:v>
      </x:c>
      <x:c r="D42" s="214" t="n">
        <x:f>'Calculations'!F14+(('Calculations'!F6*'Rate Card'!I9+'Inputs'!F18*'Rate Card'!J9)*'Inputs'!F12/1000000)*($B$7-1)+('Calculations'!F9*(MAX(0,MIN(1,'Inputs'!F20+$C$7))-'Inputs'!F20)*('Rate Card'!H9-'Rate Card'!G9)*'Inputs'!F12/1000000)</x:f>
        <x:v>0.010348799999999998</x:v>
      </x:c>
      <x:c r="E42" s="215" t="n">
        <x:f>MAX('Inputs'!F49,(D42+'Calculations'!F15+(D42+'Calculations'!F15)*'Inputs'!F31*$D$7+'Calculations'!F18)*(1+'Inputs'!F50)*B42*(1-'Inputs'!F48))</x:f>
        <x:v>60618.80448</x:v>
      </x:c>
      <x:c r="F42" s="215" t="n">
        <x:f>'Calculations'!F23*B42</x:f>
        <x:v>12000</x:v>
      </x:c>
      <x:c r="G42" s="215" t="n">
        <x:f>'Calculations'!F25</x:f>
        <x:v>28500</x:v>
      </x:c>
      <x:c r="H42" s="215" t="n">
        <x:f>(SUM(E42:G42))*(1+'Inputs'!F51)*'Inputs'!F52</x:f>
        <x:v>101118.80447999999</x:v>
      </x:c>
      <x:c r="I42" s="214" t="n">
        <x:f>IF(B42*C42&gt;0,H42/(B42*C42),0)</x:f>
        <x:v>1.2308210926367413</x:v>
      </x:c>
    </x:row>
    <x:row r="43">
      <x:c r="A43" s="112"/>
      <x:c r="B43" s="112"/>
      <x:c r="C43" s="112"/>
      <x:c r="D43" s="112"/>
      <x:c r="E43" s="112"/>
      <x:c r="F43" s="112"/>
      <x:c r="G43" s="112"/>
      <x:c r="H43" s="112"/>
      <x:c r="I43" s="112"/>
    </x:row>
    <x:row r="44">
      <x:c r="A44" s="112"/>
      <x:c r="B44" s="112"/>
      <x:c r="C44" s="112"/>
      <x:c r="D44" s="112"/>
      <x:c r="E44" s="112"/>
      <x:c r="F44" s="112"/>
      <x:c r="G44" s="112"/>
      <x:c r="H44" s="112"/>
      <x:c r="I44" s="112"/>
    </x:row>
    <x:row r="45">
      <x:c r="A45" s="115" t="str">
        <x:v>S6A — Open-weight steady workload — serverless</x:v>
      </x:c>
      <x:c r="B45" s="116"/>
      <x:c r="C45" s="116"/>
      <x:c r="D45" s="116"/>
      <x:c r="E45" s="116"/>
      <x:c r="F45" s="116"/>
      <x:c r="G45" s="116"/>
      <x:c r="H45" s="117"/>
      <x:c r="I45" s="112"/>
    </x:row>
    <x:row r="46" ht="28" customHeight="1">
      <x:c r="A46" s="103" t="str">
        <x:v>Case</x:v>
      </x:c>
      <x:c r="B46" s="104" t="str">
        <x:v>Jobs / mo</x:v>
      </x:c>
      <x:c r="C46" s="104" t="str">
        <x:v>Acceptance</x:v>
      </x:c>
      <x:c r="D46" s="104" t="str">
        <x:v>Model $ / job</x:v>
      </x:c>
      <x:c r="E46" s="104" t="str">
        <x:v>Provider $ / mo</x:v>
      </x:c>
      <x:c r="F46" s="104" t="str">
        <x:v>Human $ / mo</x:v>
      </x:c>
      <x:c r="G46" s="104" t="str">
        <x:v>Fixed $ / mo</x:v>
      </x:c>
      <x:c r="H46" s="104" t="str">
        <x:v>Total $ / mo</x:v>
      </x:c>
      <x:c r="I46" s="105" t="str">
        <x:v>$ / accepted job</x:v>
      </x:c>
    </x:row>
    <x:row r="47">
      <x:c r="A47" s="120" t="str">
        <x:f>A5</x:f>
        <x:v>Best</x:v>
      </x:c>
      <x:c r="B47" s="208" t="n">
        <x:f>'Inputs'!G10*$G$5</x:f>
        <x:v>3200000</x:v>
      </x:c>
      <x:c r="C47" s="209" t="n">
        <x:f>MIN(1,'Inputs'!G34*$E$5)*'Inputs'!G35*'Inputs'!G36*MIN(1,'Inputs'!G37*$F$5)*'Inputs'!G38</x:f>
        <x:v>0.888051345984</x:v>
      </x:c>
      <x:c r="D47" s="210" t="n">
        <x:f>'Calculations'!G14+(('Calculations'!G6*'Rate Card'!I10+'Inputs'!G18*'Rate Card'!J10)*'Inputs'!G12/1000000)*($B$5-1)+('Calculations'!G9*(MAX(0,MIN(1,'Inputs'!G20+$C$5))-'Inputs'!G20)*('Rate Card'!H10-'Rate Card'!G10)*'Inputs'!G12/1000000)</x:f>
        <x:v>0.0025459199999999997</x:v>
      </x:c>
      <x:c r="E47" s="211" t="n">
        <x:f>MAX('Inputs'!G49,(D47+'Calculations'!G15+(D47+'Calculations'!G15)*'Inputs'!G31*$D$5+'Calculations'!G18)*(1+'Inputs'!G50)*B47*(1-'Inputs'!G48))</x:f>
        <x:v>9188.413439999998</x:v>
      </x:c>
      <x:c r="F47" s="211" t="n">
        <x:f>'Calculations'!G23*B47</x:f>
        <x:v>18666.666666666664</x:v>
      </x:c>
      <x:c r="G47" s="211" t="n">
        <x:f>'Calculations'!G25</x:f>
        <x:v>18000</x:v>
      </x:c>
      <x:c r="H47" s="211" t="n">
        <x:f>(SUM(E47:G47))*(1+'Inputs'!G51)*'Inputs'!G52</x:f>
        <x:v>45855.08010666666</x:v>
      </x:c>
      <x:c r="I47" s="210" t="n">
        <x:f>IF(B47*C47&gt;0,H47/(B47*C47),0)</x:f>
        <x:v>0.016136130639445603</x:v>
      </x:c>
    </x:row>
    <x:row r="48">
      <x:c r="A48" s="123" t="str">
        <x:f>A6</x:f>
        <x:v>Expected</x:v>
      </x:c>
      <x:c r="B48" s="212" t="n">
        <x:f>'Inputs'!G10*$G$6</x:f>
        <x:v>4000000</x:v>
      </x:c>
      <x:c r="C48" s="213" t="n">
        <x:f>MIN(1,'Inputs'!G34*$E$6)*'Inputs'!G35*'Inputs'!G36*MIN(1,'Inputs'!G37*$F$6)*'Inputs'!G38</x:f>
        <x:v>0.85364928</x:v>
      </x:c>
      <x:c r="D48" s="214" t="n">
        <x:f>'Calculations'!G14+(('Calculations'!G6*'Rate Card'!I10+'Inputs'!G18*'Rate Card'!J10)*'Inputs'!G12/1000000)*($B$6-1)+('Calculations'!G9*(MAX(0,MIN(1,'Inputs'!G20+$C$6))-'Inputs'!G20)*('Rate Card'!H10-'Rate Card'!G10)*'Inputs'!G12/1000000)</x:f>
        <x:v>0.0026831999999999997</x:v>
      </x:c>
      <x:c r="E48" s="215" t="n">
        <x:f>MAX('Inputs'!G49,(D48+'Calculations'!G15+(D48+'Calculations'!G15)*'Inputs'!G31*$D$6+'Calculations'!G18)*(1+'Inputs'!G50)*B48*(1-'Inputs'!G48))</x:f>
        <x:v>12147.455999999998</x:v>
      </x:c>
      <x:c r="F48" s="215" t="n">
        <x:f>'Calculations'!G23*B48</x:f>
        <x:v>23333.333333333332</x:v>
      </x:c>
      <x:c r="G48" s="215" t="n">
        <x:f>'Calculations'!G25</x:f>
        <x:v>18000</x:v>
      </x:c>
      <x:c r="H48" s="215" t="n">
        <x:f>(SUM(E48:G48))*(1+'Inputs'!G51)*'Inputs'!G52</x:f>
        <x:v>53480.789333333334</x:v>
      </x:c>
      <x:c r="I48" s="214" t="n">
        <x:f>IF(B48*C48&gt;0,H48/(B48*C48),0)</x:f>
        <x:v>0.015662400996031223</x:v>
      </x:c>
    </x:row>
    <x:row r="49">
      <x:c r="A49" s="123" t="str">
        <x:f>A7</x:f>
        <x:v>Stress</x:v>
      </x:c>
      <x:c r="B49" s="212" t="n">
        <x:f>'Inputs'!G10*$G$7</x:f>
        <x:v>4800000</x:v>
      </x:c>
      <x:c r="C49" s="213" t="n">
        <x:f>MIN(1,'Inputs'!G34*$E$7)*'Inputs'!G35*'Inputs'!G36*MIN(1,'Inputs'!G37*$F$7)*'Inputs'!G38</x:f>
        <x:v>0.7298701344</x:v>
      </x:c>
      <x:c r="D49" s="214" t="n">
        <x:f>'Calculations'!G14+(('Calculations'!G6*'Rate Card'!I10+'Inputs'!G18*'Rate Card'!J10)*'Inputs'!G12/1000000)*($B$7-1)+('Calculations'!G9*(MAX(0,MIN(1,'Inputs'!G20+$C$7))-'Inputs'!G20)*('Rate Card'!H10-'Rate Card'!G10)*'Inputs'!G12/1000000)</x:f>
        <x:v>0.0028662399999999995</x:v>
      </x:c>
      <x:c r="E49" s="215" t="n">
        <x:f>MAX('Inputs'!G49,(D49+'Calculations'!G15+(D49+'Calculations'!G15)*'Inputs'!G31*$D$7+'Calculations'!G18)*(1+'Inputs'!G50)*B49*(1-'Inputs'!G48))</x:f>
        <x:v>15748.270079999997</x:v>
      </x:c>
      <x:c r="F49" s="215" t="n">
        <x:f>'Calculations'!G23*B49</x:f>
        <x:v>27999.999999999996</x:v>
      </x:c>
      <x:c r="G49" s="215" t="n">
        <x:f>'Calculations'!G25</x:f>
        <x:v>18000</x:v>
      </x:c>
      <x:c r="H49" s="215" t="n">
        <x:f>(SUM(E49:G49))*(1+'Inputs'!G51)*'Inputs'!G52</x:f>
        <x:v>61748.270079999995</x:v>
      </x:c>
      <x:c r="I49" s="214" t="n">
        <x:f>IF(B49*C49&gt;0,H49/(B49*C49),0)</x:f>
        <x:v>0.01762535871386017</x:v>
      </x:c>
    </x:row>
    <x:row r="50">
      <x:c r="A50" s="112"/>
      <x:c r="B50" s="112"/>
      <x:c r="C50" s="112"/>
      <x:c r="D50" s="112"/>
      <x:c r="E50" s="112"/>
      <x:c r="F50" s="112"/>
      <x:c r="G50" s="112"/>
      <x:c r="H50" s="112"/>
      <x:c r="I50" s="112"/>
    </x:row>
    <x:row r="51">
      <x:c r="A51" s="112"/>
      <x:c r="B51" s="112"/>
      <x:c r="C51" s="112"/>
      <x:c r="D51" s="112"/>
      <x:c r="E51" s="112"/>
      <x:c r="F51" s="112"/>
      <x:c r="G51" s="112"/>
      <x:c r="H51" s="112"/>
      <x:c r="I51" s="112"/>
    </x:row>
    <x:row r="52">
      <x:c r="A52" s="115" t="str">
        <x:v>S6B — Open-weight steady workload — dedicated</x:v>
      </x:c>
      <x:c r="B52" s="116"/>
      <x:c r="C52" s="116"/>
      <x:c r="D52" s="116"/>
      <x:c r="E52" s="116"/>
      <x:c r="F52" s="116"/>
      <x:c r="G52" s="116"/>
      <x:c r="H52" s="117"/>
      <x:c r="I52" s="112"/>
    </x:row>
    <x:row r="53" ht="28" customHeight="1">
      <x:c r="A53" s="103" t="str">
        <x:v>Case</x:v>
      </x:c>
      <x:c r="B53" s="104" t="str">
        <x:v>Jobs / mo</x:v>
      </x:c>
      <x:c r="C53" s="104" t="str">
        <x:v>Acceptance</x:v>
      </x:c>
      <x:c r="D53" s="104" t="str">
        <x:v>Model $ / job</x:v>
      </x:c>
      <x:c r="E53" s="104" t="str">
        <x:v>Provider $ / mo</x:v>
      </x:c>
      <x:c r="F53" s="104" t="str">
        <x:v>Human $ / mo</x:v>
      </x:c>
      <x:c r="G53" s="104" t="str">
        <x:v>Fixed $ / mo</x:v>
      </x:c>
      <x:c r="H53" s="104" t="str">
        <x:v>Total $ / mo</x:v>
      </x:c>
      <x:c r="I53" s="105" t="str">
        <x:v>$ / accepted job</x:v>
      </x:c>
    </x:row>
    <x:row r="54">
      <x:c r="A54" s="120" t="str">
        <x:f>A5</x:f>
        <x:v>Best</x:v>
      </x:c>
      <x:c r="B54" s="208" t="n">
        <x:f>'Inputs'!H10*$G$5</x:f>
        <x:v>3200000</x:v>
      </x:c>
      <x:c r="C54" s="209" t="n">
        <x:f>MIN(1,'Inputs'!H34*$E$5)*'Inputs'!H35*'Inputs'!H36*MIN(1,'Inputs'!H37*$F$5)*'Inputs'!H38</x:f>
        <x:v>0.9065524156920001</x:v>
      </x:c>
      <x:c r="D54" s="210" t="n">
        <x:f>'Calculations'!H14+(('Calculations'!H6*'Rate Card'!I11+'Inputs'!H18*'Rate Card'!J11)*'Inputs'!H12/1000000)*($B$5-1)+('Calculations'!H9*(MAX(0,MIN(1,'Inputs'!H20+$C$5))-'Inputs'!H20)*('Rate Card'!H11-'Rate Card'!G11)*'Inputs'!H12/1000000)</x:f>
        <x:v>0</x:v>
      </x:c>
      <x:c r="E54" s="211" t="n">
        <x:f>MAX('Inputs'!H49,(D54+'Calculations'!H15+(D54+'Calculations'!H15)*'Inputs'!H31*$D$5+'Calculations'!H18)*(1+'Inputs'!H50)*B54*(1-'Inputs'!H48))</x:f>
        <x:v>959.9999999999999</x:v>
      </x:c>
      <x:c r="F54" s="211" t="n">
        <x:f>'Calculations'!H23*B54</x:f>
        <x:v>18666.666666666664</x:v>
      </x:c>
      <x:c r="G54" s="211" t="n">
        <x:f>'Calculations'!H25</x:f>
        <x:v>33515.4</x:v>
      </x:c>
      <x:c r="H54" s="211" t="n">
        <x:f>(SUM(E54:G54))*(1+'Inputs'!H51)*'Inputs'!H52</x:f>
        <x:v>53142.066666666666</x:v>
      </x:c>
      <x:c r="I54" s="210" t="n">
        <x:f>IF(B54*C54&gt;0,H54/(B54*C54),0)</x:f>
        <x:v>0.018318737610617655</x:v>
      </x:c>
    </x:row>
    <x:row r="55">
      <x:c r="A55" s="123" t="str">
        <x:f>A6</x:f>
        <x:v>Expected</x:v>
      </x:c>
      <x:c r="B55" s="212" t="n">
        <x:f>'Inputs'!H10*$G$6</x:f>
        <x:v>4000000</x:v>
      </x:c>
      <x:c r="C55" s="213" t="n">
        <x:f>MIN(1,'Inputs'!H34*$E$6)*'Inputs'!H35*'Inputs'!H36*MIN(1,'Inputs'!H37*$F$6)*'Inputs'!H38</x:f>
        <x:v>0.87143364</x:v>
      </x:c>
      <x:c r="D55" s="214" t="n">
        <x:f>'Calculations'!H14+(('Calculations'!H6*'Rate Card'!I11+'Inputs'!H18*'Rate Card'!J11)*'Inputs'!H12/1000000)*($B$6-1)+('Calculations'!H9*(MAX(0,MIN(1,'Inputs'!H20+$C$6))-'Inputs'!H20)*('Rate Card'!H11-'Rate Card'!G11)*'Inputs'!H12/1000000)</x:f>
        <x:v>0</x:v>
      </x:c>
      <x:c r="E55" s="215" t="n">
        <x:f>MAX('Inputs'!H49,(D55+'Calculations'!H15+(D55+'Calculations'!H15)*'Inputs'!H31*$D$6+'Calculations'!H18)*(1+'Inputs'!H50)*B55*(1-'Inputs'!H48))</x:f>
        <x:v>1200</x:v>
      </x:c>
      <x:c r="F55" s="215" t="n">
        <x:f>'Calculations'!H23*B55</x:f>
        <x:v>23333.333333333332</x:v>
      </x:c>
      <x:c r="G55" s="215" t="n">
        <x:f>'Calculations'!H25</x:f>
        <x:v>33515.4</x:v>
      </x:c>
      <x:c r="H55" s="215" t="n">
        <x:f>(SUM(E55:G55))*(1+'Inputs'!H51)*'Inputs'!H52</x:f>
        <x:v>58048.73333333334</x:v>
      </x:c>
      <x:c r="I55" s="214" t="n">
        <x:f>IF(B55*C55&gt;0,H55/(B55*C55),0)</x:f>
        <x:v>0.016653228274884285</x:v>
      </x:c>
    </x:row>
    <x:row r="56">
      <x:c r="A56" s="123" t="str">
        <x:f>A7</x:f>
        <x:v>Stress</x:v>
      </x:c>
      <x:c r="B56" s="212" t="n">
        <x:f>'Inputs'!H10*$G$7</x:f>
        <x:v>4800000</x:v>
      </x:c>
      <x:c r="C56" s="213" t="n">
        <x:f>MIN(1,'Inputs'!H34*$E$7)*'Inputs'!H35*'Inputs'!H36*MIN(1,'Inputs'!H37*$F$7)*'Inputs'!H38</x:f>
        <x:v>0.7450757621999999</x:v>
      </x:c>
      <x:c r="D56" s="214" t="n">
        <x:f>'Calculations'!H14+(('Calculations'!H6*'Rate Card'!I11+'Inputs'!H18*'Rate Card'!J11)*'Inputs'!H12/1000000)*($B$7-1)+('Calculations'!H9*(MAX(0,MIN(1,'Inputs'!H20+$C$7))-'Inputs'!H20)*('Rate Card'!H11-'Rate Card'!G11)*'Inputs'!H12/1000000)</x:f>
        <x:v>0</x:v>
      </x:c>
      <x:c r="E56" s="215" t="n">
        <x:f>MAX('Inputs'!H49,(D56+'Calculations'!H15+(D56+'Calculations'!H15)*'Inputs'!H31*$D$7+'Calculations'!H18)*(1+'Inputs'!H50)*B56*(1-'Inputs'!H48))</x:f>
        <x:v>1439.9999999999998</x:v>
      </x:c>
      <x:c r="F56" s="215" t="n">
        <x:f>'Calculations'!H23*B56</x:f>
        <x:v>27999.999999999996</x:v>
      </x:c>
      <x:c r="G56" s="215" t="n">
        <x:f>'Calculations'!H25</x:f>
        <x:v>33515.4</x:v>
      </x:c>
      <x:c r="H56" s="215" t="n">
        <x:f>(SUM(E56:G56))*(1+'Inputs'!H51)*'Inputs'!H52</x:f>
        <x:v>62955.399999999994</x:v>
      </x:c>
      <x:c r="I56" s="214" t="n">
        <x:f>IF(B56*C56&gt;0,H56/(B56*C56),0)</x:f>
        <x:v>0.0176031874860703</x:v>
      </x:c>
    </x:row>
  </x:sheetData>
  <x:mergeCells>
    <x:mergeCell ref="A1:H1"/>
    <x:mergeCell ref="A2:H2"/>
    <x:mergeCell ref="A10:H10"/>
    <x:mergeCell ref="A17:H17"/>
    <x:mergeCell ref="A24:H24"/>
    <x:mergeCell ref="A31:H31"/>
    <x:mergeCell ref="A38:H38"/>
    <x:mergeCell ref="A45:H45"/>
    <x:mergeCell ref="A52:H5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95" t="str">
        <x:v>Single-factor sensitivities</x:v>
      </x:c>
      <x:c r="B1" s="112"/>
      <x:c r="C1" s="112"/>
      <x:c r="D1" s="112"/>
      <x:c r="E1" s="112"/>
      <x:c r="F1" s="112"/>
      <x:c r="G1" s="112"/>
      <x:c r="H1" s="112"/>
    </x:row>
    <x:row r="2" ht="30" customHeight="1">
      <x:c r="A2" s="113" t="str">
        <x:v>Low and high values change one driver at a time; expected keeps every input unchanged. Results are fully loaded USD per accepted job.</x:v>
      </x:c>
      <x:c r="B2" s="112"/>
      <x:c r="C2" s="112"/>
      <x:c r="D2" s="112"/>
      <x:c r="E2" s="112"/>
      <x:c r="F2" s="112"/>
      <x:c r="G2" s="112"/>
      <x:c r="H2" s="112"/>
    </x:row>
    <x:row r="3">
      <x:c r="A3" s="112"/>
      <x:c r="B3" s="112"/>
      <x:c r="C3" s="112"/>
      <x:c r="D3" s="112"/>
      <x:c r="E3" s="112"/>
      <x:c r="F3" s="112"/>
      <x:c r="G3" s="112"/>
      <x:c r="H3" s="112"/>
    </x:row>
    <x:row r="4" ht="28" customHeight="1">
      <x:c r="A4" s="103" t="str">
        <x:v>Scenario</x:v>
      </x:c>
      <x:c r="B4" s="104" t="str">
        <x:v>Driver</x:v>
      </x:c>
      <x:c r="C4" s="104" t="str">
        <x:v>Low assumption</x:v>
      </x:c>
      <x:c r="D4" s="104" t="str">
        <x:v>Low $/accepted</x:v>
      </x:c>
      <x:c r="E4" s="104" t="str">
        <x:v>Expected assumption</x:v>
      </x:c>
      <x:c r="F4" s="104" t="str">
        <x:v>Expected $/accepted</x:v>
      </x:c>
      <x:c r="G4" s="104" t="str">
        <x:v>High assumption</x:v>
      </x:c>
      <x:c r="H4" s="105" t="str">
        <x:v>High $/accepted</x:v>
      </x:c>
    </x:row>
    <x:row r="5">
      <x:c r="A5" s="120" t="str">
        <x:v>S1</x:v>
      </x:c>
      <x:c r="B5" s="120" t="str">
        <x:v>Output length</x:v>
      </x:c>
      <x:c r="C5" s="120" t="str">
        <x:v>70%</x:v>
      </x:c>
      <x:c r="D5" s="121" t="n">
        <x:f>('Calculations'!B27-'Calculations'!B6*'Inputs'!B12*'Rate Card'!I5/1000000*'Inputs'!B10*0.30)/'Calculations'!B30</x:f>
        <x:v>0.006810832363787688</x:v>
      </x:c>
      <x:c r="E5" s="210" t="str">
        <x:v>100%</x:v>
      </x:c>
      <x:c r="F5" s="121" t="n">
        <x:f>'Calculations'!B32</x:f>
        <x:v>0.00681697781236166</x:v>
      </x:c>
      <x:c r="G5" s="210" t="str">
        <x:v>140%</x:v>
      </x:c>
      <x:c r="H5" s="121" t="n">
        <x:f>('Calculations'!B27+'Calculations'!B6*'Inputs'!B12*'Rate Card'!I5/1000000*'Inputs'!B10*0.40)/'Calculations'!B30</x:f>
        <x:v>0.006825171743793622</x:v>
      </x:c>
    </x:row>
    <x:row r="6">
      <x:c r="A6" s="123" t="str">
        <x:v>S1</x:v>
      </x:c>
      <x:c r="B6" s="123" t="str">
        <x:v>Cache hit</x:v>
      </x:c>
      <x:c r="C6" s="123" t="str">
        <x:v>60.0%</x:v>
      </x:c>
      <x:c r="D6" s="124" t="n">
        <x:f>('Calculations'!B27+('Calculations'!B9*0.20)*('Rate Card'!G5-'Rate Card'!H5)/1000000*'Inputs'!B12*'Inputs'!B10)/'Calculations'!B30</x:f>
        <x:v>0.006830214163136368</x:v>
      </x:c>
      <x:c r="E6" s="214" t="str">
        <x:v>80.0%</x:v>
      </x:c>
      <x:c r="F6" s="124" t="n">
        <x:f>'Calculations'!B32</x:f>
        <x:v>0.00681697781236166</x:v>
      </x:c>
      <x:c r="G6" s="214" t="str">
        <x:v>100.0%</x:v>
      </x:c>
      <x:c r="H6" s="124" t="n">
        <x:f>('Calculations'!B27-('Calculations'!B9*0.20)*('Rate Card'!G5-'Rate Card'!H5)/1000000*'Inputs'!B12*'Inputs'!B10)/'Calculations'!B30</x:f>
        <x:v>0.00680374146158695</x:v>
      </x:c>
    </x:row>
    <x:row r="7">
      <x:c r="A7" s="123" t="str">
        <x:v>S1</x:v>
      </x:c>
      <x:c r="B7" s="123" t="str">
        <x:v>Retry probability</x:v>
      </x:c>
      <x:c r="C7" s="123" t="str">
        <x:v>50% of base</x:v>
      </x:c>
      <x:c r="D7" s="124" t="n">
        <x:f>('Calculations'!B27-'Calculations'!B17*'Inputs'!B10*0.50)/'Calculations'!B30</x:f>
        <x:v>0.006816586604660985</x:v>
      </x:c>
      <x:c r="E7" s="214" t="str">
        <x:v>Base</x:v>
      </x:c>
      <x:c r="F7" s="124" t="n">
        <x:f>'Calculations'!B32</x:f>
        <x:v>0.00681697781236166</x:v>
      </x:c>
      <x:c r="G7" s="214" t="str">
        <x:v>200% of base</x:v>
      </x:c>
      <x:c r="H7" s="124" t="n">
        <x:f>('Calculations'!B27+'Calculations'!B17*'Inputs'!B10)/'Calculations'!B30</x:f>
        <x:v>0.006817760227763009</x:v>
      </x:c>
    </x:row>
    <x:row r="8">
      <x:c r="A8" s="123" t="str">
        <x:v>S1</x:v>
      </x:c>
      <x:c r="B8" s="123" t="str">
        <x:v>Quality pass</x:v>
      </x:c>
      <x:c r="C8" s="123" t="str">
        <x:v>91.2%</x:v>
      </x:c>
      <x:c r="D8" s="124" t="n">
        <x:f>'Calculations'!B27/('Inputs'!B10*MAX(0.0001,'Calculations'!B29*(0.9119999999999999/0.962)))</x:f>
        <x:v>0.007190715631021838</x:v>
      </x:c>
      <x:c r="E8" s="214" t="str">
        <x:v>96.2%</x:v>
      </x:c>
      <x:c r="F8" s="124" t="n">
        <x:f>'Calculations'!B32</x:f>
        <x:v>0.00681697781236166</x:v>
      </x:c>
      <x:c r="G8" s="214" t="str">
        <x:v>100.0%</x:v>
      </x:c>
      <x:c r="H8" s="124" t="n">
        <x:f>'Calculations'!B27/('Inputs'!B10*MAX(0.0001,'Calculations'!B29*(1/0.962)))</x:f>
        <x:v>0.006557932655491916</x:v>
      </x:c>
    </x:row>
    <x:row r="9">
      <x:c r="A9" s="123" t="str">
        <x:v>S1</x:v>
      </x:c>
      <x:c r="B9" s="123" t="str">
        <x:v>Volume</x:v>
      </x:c>
      <x:c r="C9" s="123" t="str">
        <x:v>50%</x:v>
      </x:c>
      <x:c r="D9" s="124" t="n">
        <x:f>(('Calculations'!B22*0.5+'Calculations'!B24*0.5+'Calculations'!B25)*(1+'Inputs'!B51)*'Inputs'!B52)/('Calculations'!B30*0.5)</x:f>
        <x:v>0.011544245946186332</x:v>
      </x:c>
      <x:c r="E9" s="214" t="str">
        <x:v>100%</x:v>
      </x:c>
      <x:c r="F9" s="124" t="n">
        <x:f>'Calculations'!B32</x:f>
        <x:v>0.00681697781236166</x:v>
      </x:c>
      <x:c r="G9" s="214" t="str">
        <x:v>200%</x:v>
      </x:c>
      <x:c r="H9" s="124" t="n">
        <x:f>(('Calculations'!B22*2+'Calculations'!B24*2+'Calculations'!B25)*(1+'Inputs'!B51)*'Inputs'!B52)/('Calculations'!B30*2)</x:f>
        <x:v>0.004453343745449323</x:v>
      </x:c>
    </x:row>
    <x:row r="10">
      <x:c r="A10" s="123" t="str">
        <x:v>S2</x:v>
      </x:c>
      <x:c r="B10" s="123" t="str">
        <x:v>Output length</x:v>
      </x:c>
      <x:c r="C10" s="123" t="str">
        <x:v>70%</x:v>
      </x:c>
      <x:c r="D10" s="124" t="n">
        <x:f>('Calculations'!C27-'Calculations'!C6*'Inputs'!C12*'Rate Card'!I6/1000000*'Inputs'!C10*0.30)/'Calculations'!C30</x:f>
        <x:v>0.4787060353588768</x:v>
      </x:c>
      <x:c r="E10" s="214" t="str">
        <x:v>100%</x:v>
      </x:c>
      <x:c r="F10" s="124" t="n">
        <x:f>'Calculations'!C32</x:f>
        <x:v>0.48349500381708566</x:v>
      </x:c>
      <x:c r="G10" s="214" t="str">
        <x:v>140%</x:v>
      </x:c>
      <x:c r="H10" s="124" t="n">
        <x:f>('Calculations'!C27+'Calculations'!C6*'Inputs'!C12*'Rate Card'!I6/1000000*'Inputs'!C10*0.40)/'Calculations'!C30</x:f>
        <x:v>0.48988029509469744</x:v>
      </x:c>
    </x:row>
    <x:row r="11">
      <x:c r="A11" s="123" t="str">
        <x:v>S2</x:v>
      </x:c>
      <x:c r="B11" s="123" t="str">
        <x:v>Cache hit</x:v>
      </x:c>
      <x:c r="C11" s="123" t="str">
        <x:v>55.0%</x:v>
      </x:c>
      <x:c r="D11" s="124" t="n">
        <x:f>('Calculations'!C27+('Calculations'!C9*0.20)*('Rate Card'!G6-'Rate Card'!H6)/1000000*'Inputs'!C12*'Inputs'!C10)/'Calculations'!C30</x:f>
        <x:v>0.4903791459757608</x:v>
      </x:c>
      <x:c r="E11" s="214" t="str">
        <x:v>75.0%</x:v>
      </x:c>
      <x:c r="F11" s="124" t="n">
        <x:f>'Calculations'!C32</x:f>
        <x:v>0.48349500381708566</x:v>
      </x:c>
      <x:c r="G11" s="214" t="str">
        <x:v>95.0%</x:v>
      </x:c>
      <x:c r="H11" s="124" t="n">
        <x:f>('Calculations'!C27-('Calculations'!C9*0.20)*('Rate Card'!G6-'Rate Card'!H6)/1000000*'Inputs'!C12*'Inputs'!C10)/'Calculations'!C30</x:f>
        <x:v>0.47661086165841043</x:v>
      </x:c>
    </x:row>
    <x:row r="12">
      <x:c r="A12" s="123" t="str">
        <x:v>S2</x:v>
      </x:c>
      <x:c r="B12" s="123" t="str">
        <x:v>Retry probability</x:v>
      </x:c>
      <x:c r="C12" s="123" t="str">
        <x:v>50% of base</x:v>
      </x:c>
      <x:c r="D12" s="124" t="n">
        <x:f>('Calculations'!C27-'Calculations'!C17*'Inputs'!C10*0.50)/'Calculations'!C30</x:f>
        <x:v>0.4825054083817761</x:v>
      </x:c>
      <x:c r="E12" s="214" t="str">
        <x:v>Base</x:v>
      </x:c>
      <x:c r="F12" s="124" t="n">
        <x:f>'Calculations'!C32</x:f>
        <x:v>0.48349500381708566</x:v>
      </x:c>
      <x:c r="G12" s="214" t="str">
        <x:v>200% of base</x:v>
      </x:c>
      <x:c r="H12" s="124" t="n">
        <x:f>('Calculations'!C27+'Calculations'!C17*'Inputs'!C10)/'Calculations'!C30</x:f>
        <x:v>0.4854741946877047</x:v>
      </x:c>
    </x:row>
    <x:row r="13">
      <x:c r="A13" s="123" t="str">
        <x:v>S2</x:v>
      </x:c>
      <x:c r="B13" s="123" t="str">
        <x:v>Quality pass</x:v>
      </x:c>
      <x:c r="C13" s="123" t="str">
        <x:v>84.0%</x:v>
      </x:c>
      <x:c r="D13" s="124" t="n">
        <x:f>'Calculations'!C27/('Inputs'!C10*MAX(0.0001,'Calculations'!C29*(0.84/0.89)))</x:f>
        <x:v>0.5122744683300074</x:v>
      </x:c>
      <x:c r="E13" s="214" t="str">
        <x:v>89.0%</x:v>
      </x:c>
      <x:c r="F13" s="124" t="n">
        <x:f>'Calculations'!C32</x:f>
        <x:v>0.48349500381708566</x:v>
      </x:c>
      <x:c r="G13" s="214" t="str">
        <x:v>94.0%</x:v>
      </x:c>
      <x:c r="H13" s="124" t="n">
        <x:f>'Calculations'!C27/('Inputs'!C10*MAX(0.0001,'Calculations'!C29*(0.9400000000000001/0.89)))</x:f>
        <x:v>0.4577771844651129</x:v>
      </x:c>
    </x:row>
    <x:row r="14">
      <x:c r="A14" s="123" t="str">
        <x:v>S2</x:v>
      </x:c>
      <x:c r="B14" s="123" t="str">
        <x:v>Volume</x:v>
      </x:c>
      <x:c r="C14" s="123" t="str">
        <x:v>50%</x:v>
      </x:c>
      <x:c r="D14" s="124" t="n">
        <x:f>(('Calculations'!C22*0.5+'Calculations'!C24*0.5+'Calculations'!C25)*(1+'Inputs'!C51)*'Inputs'!C52)/('Calculations'!C30*0.5)</x:f>
        <x:v>0.665575575405234</x:v>
      </x:c>
      <x:c r="E14" s="214" t="str">
        <x:v>100%</x:v>
      </x:c>
      <x:c r="F14" s="124" t="n">
        <x:f>'Calculations'!C32</x:f>
        <x:v>0.48349500381708566</x:v>
      </x:c>
      <x:c r="G14" s="214" t="str">
        <x:v>200%</x:v>
      </x:c>
      <x:c r="H14" s="124" t="n">
        <x:f>(('Calculations'!C22*2+'Calculations'!C24*2+'Calculations'!C25)*(1+'Inputs'!C51)*'Inputs'!C52)/('Calculations'!C30*2)</x:f>
        <x:v>0.39245471802301146</x:v>
      </x:c>
    </x:row>
    <x:row r="15">
      <x:c r="A15" s="123" t="str">
        <x:v>S3</x:v>
      </x:c>
      <x:c r="B15" s="123" t="str">
        <x:v>Output length</x:v>
      </x:c>
      <x:c r="C15" s="123" t="str">
        <x:v>70%</x:v>
      </x:c>
      <x:c r="D15" s="124" t="n">
        <x:f>('Calculations'!D27-'Calculations'!D6*'Inputs'!D12*'Rate Card'!I7/1000000*'Inputs'!D10*0.30)/'Calculations'!D30</x:f>
        <x:v>0.048232927443796605</x:v>
      </x:c>
      <x:c r="E15" s="214" t="str">
        <x:v>100%</x:v>
      </x:c>
      <x:c r="F15" s="124" t="n">
        <x:f>'Calculations'!D32</x:f>
        <x:v>0.04834192234755385</x:v>
      </x:c>
      <x:c r="G15" s="214" t="str">
        <x:v>140%</x:v>
      </x:c>
      <x:c r="H15" s="124" t="n">
        <x:f>('Calculations'!D27+'Calculations'!D6*'Inputs'!D12*'Rate Card'!I7/1000000*'Inputs'!D10*0.40)/'Calculations'!D30</x:f>
        <x:v>0.048487248885896846</x:v>
      </x:c>
    </x:row>
    <x:row r="16">
      <x:c r="A16" s="123" t="str">
        <x:v>S3</x:v>
      </x:c>
      <x:c r="B16" s="123" t="str">
        <x:v>Cache hit</x:v>
      </x:c>
      <x:c r="C16" s="123" t="str">
        <x:v>50.0%</x:v>
      </x:c>
      <x:c r="D16" s="124" t="n">
        <x:f>('Calculations'!D27+('Calculations'!D9*0.20)*('Rate Card'!G7-'Rate Card'!H7)/1000000*'Inputs'!D12*'Inputs'!D10)/'Calculations'!D30</x:f>
        <x:v>0.048356127197166324</x:v>
      </x:c>
      <x:c r="E16" s="214" t="str">
        <x:v>70.0%</x:v>
      </x:c>
      <x:c r="F16" s="124" t="n">
        <x:f>'Calculations'!D32</x:f>
        <x:v>0.04834192234755385</x:v>
      </x:c>
      <x:c r="G16" s="214" t="str">
        <x:v>90.0%</x:v>
      </x:c>
      <x:c r="H16" s="124" t="n">
        <x:f>('Calculations'!D27-('Calculations'!D9*0.20)*('Rate Card'!G7-'Rate Card'!H7)/1000000*'Inputs'!D12*'Inputs'!D10)/'Calculations'!D30</x:f>
        <x:v>0.04832771749794138</x:v>
      </x:c>
    </x:row>
    <x:row r="17">
      <x:c r="A17" s="123" t="str">
        <x:v>S3</x:v>
      </x:c>
      <x:c r="B17" s="123" t="str">
        <x:v>Retry probability</x:v>
      </x:c>
      <x:c r="C17" s="123" t="str">
        <x:v>50% of base</x:v>
      </x:c>
      <x:c r="D17" s="124" t="n">
        <x:f>('Calculations'!D27-'Calculations'!D17*'Inputs'!D10*0.50)/'Calculations'!D30</x:f>
        <x:v>0.04833504938570289</x:v>
      </x:c>
      <x:c r="E17" s="214" t="str">
        <x:v>Base</x:v>
      </x:c>
      <x:c r="F17" s="124" t="n">
        <x:f>'Calculations'!D32</x:f>
        <x:v>0.04834192234755385</x:v>
      </x:c>
      <x:c r="G17" s="214" t="str">
        <x:v>200% of base</x:v>
      </x:c>
      <x:c r="H17" s="124" t="n">
        <x:f>('Calculations'!D27+'Calculations'!D17*'Inputs'!D10)/'Calculations'!D30</x:f>
        <x:v>0.04835566827125577</x:v>
      </x:c>
    </x:row>
    <x:row r="18">
      <x:c r="A18" s="123" t="str">
        <x:v>S3</x:v>
      </x:c>
      <x:c r="B18" s="123" t="str">
        <x:v>Quality pass</x:v>
      </x:c>
      <x:c r="C18" s="123" t="str">
        <x:v>88.0%</x:v>
      </x:c>
      <x:c r="D18" s="124" t="n">
        <x:f>'Calculations'!D27/('Inputs'!D10*MAX(0.0001,'Calculations'!D29*(0.88/0.93)))</x:f>
        <x:v>0.05108862248093759</x:v>
      </x:c>
      <x:c r="E18" s="214" t="str">
        <x:v>93.0%</x:v>
      </x:c>
      <x:c r="F18" s="124" t="n">
        <x:f>'Calculations'!D32</x:f>
        <x:v>0.04834192234755385</x:v>
      </x:c>
      <x:c r="G18" s="214" t="str">
        <x:v>98.0%</x:v>
      </x:c>
      <x:c r="H18" s="124" t="n">
        <x:f>'Calculations'!D27/('Inputs'!D10*MAX(0.0001,'Calculations'!D29*(0.9800000000000001/0.93)))</x:f>
        <x:v>0.04587549773798478</x:v>
      </x:c>
    </x:row>
    <x:row r="19">
      <x:c r="A19" s="123" t="str">
        <x:v>S3</x:v>
      </x:c>
      <x:c r="B19" s="123" t="str">
        <x:v>Volume</x:v>
      </x:c>
      <x:c r="C19" s="123" t="str">
        <x:v>50%</x:v>
      </x:c>
      <x:c r="D19" s="124" t="n">
        <x:f>(('Calculations'!D22*0.5+'Calculations'!D24*0.5+'Calculations'!D25)*(1+'Inputs'!D51)*'Inputs'!D52)/('Calculations'!D30*0.5)</x:f>
        <x:v>0.08002966379076319</x:v>
      </x:c>
      <x:c r="E19" s="214" t="str">
        <x:v>100%</x:v>
      </x:c>
      <x:c r="F19" s="124" t="n">
        <x:f>'Calculations'!D32</x:f>
        <x:v>0.04834192234755385</x:v>
      </x:c>
      <x:c r="G19" s="214" t="str">
        <x:v>200%</x:v>
      </x:c>
      <x:c r="H19" s="124" t="n">
        <x:f>(('Calculations'!D22*2+'Calculations'!D24*2+'Calculations'!D25)*(1+'Inputs'!D51)*'Inputs'!D52)/('Calculations'!D30*2)</x:f>
        <x:v>0.03249805162594918</x:v>
      </x:c>
    </x:row>
    <x:row r="20">
      <x:c r="A20" s="123" t="str">
        <x:v>S4</x:v>
      </x:c>
      <x:c r="B20" s="123" t="str">
        <x:v>Output length</x:v>
      </x:c>
      <x:c r="C20" s="123" t="str">
        <x:v>70%</x:v>
      </x:c>
      <x:c r="D20" s="124" t="n">
        <x:f>('Calculations'!E27-'Calculations'!E6*'Inputs'!E12*'Rate Card'!I8/1000000*'Inputs'!E10*0.30)/'Calculations'!E30</x:f>
        <x:v>7.386927516060223</x:v>
      </x:c>
      <x:c r="E20" s="214" t="str">
        <x:v>100%</x:v>
      </x:c>
      <x:c r="F20" s="124" t="n">
        <x:f>'Calculations'!E32</x:f>
        <x:v>7.4002023854180985</x:v>
      </x:c>
      <x:c r="G20" s="214" t="str">
        <x:v>140%</x:v>
      </x:c>
      <x:c r="H20" s="124" t="n">
        <x:f>('Calculations'!E27+'Calculations'!E6*'Inputs'!E12*'Rate Card'!I8/1000000*'Inputs'!E10*0.40)/'Calculations'!E30</x:f>
        <x:v>7.4179022112286</x:v>
      </x:c>
    </x:row>
    <x:row r="21">
      <x:c r="A21" s="123" t="str">
        <x:v>S4</x:v>
      </x:c>
      <x:c r="B21" s="123" t="str">
        <x:v>Cache hit</x:v>
      </x:c>
      <x:c r="C21" s="123" t="str">
        <x:v>35.0%</x:v>
      </x:c>
      <x:c r="D21" s="124" t="n">
        <x:f>('Calculations'!E27+('Calculations'!E9*0.20)*('Rate Card'!G8-'Rate Card'!H8)/1000000*'Inputs'!E12*'Inputs'!E10)/'Calculations'!E30</x:f>
        <x:v>7.405425284837591</x:v>
      </x:c>
      <x:c r="E21" s="214" t="str">
        <x:v>55.0%</x:v>
      </x:c>
      <x:c r="F21" s="124" t="n">
        <x:f>'Calculations'!E32</x:f>
        <x:v>7.4002023854180985</x:v>
      </x:c>
      <x:c r="G21" s="214" t="str">
        <x:v>75.0%</x:v>
      </x:c>
      <x:c r="H21" s="124" t="n">
        <x:f>('Calculations'!E27-('Calculations'!E9*0.20)*('Rate Card'!G8-'Rate Card'!H8)/1000000*'Inputs'!E12*'Inputs'!E10)/'Calculations'!E30</x:f>
        <x:v>7.394979485998606</x:v>
      </x:c>
    </x:row>
    <x:row r="22">
      <x:c r="A22" s="123" t="str">
        <x:v>S4</x:v>
      </x:c>
      <x:c r="B22" s="123" t="str">
        <x:v>Retry probability</x:v>
      </x:c>
      <x:c r="C22" s="123" t="str">
        <x:v>50% of base</x:v>
      </x:c>
      <x:c r="D22" s="124" t="n">
        <x:f>('Calculations'!E27-'Calculations'!E17*'Inputs'!E10*0.50)/'Calculations'!E30</x:f>
        <x:v>7.391922692766343</x:v>
      </x:c>
      <x:c r="E22" s="214" t="str">
        <x:v>Base</x:v>
      </x:c>
      <x:c r="F22" s="124" t="n">
        <x:f>'Calculations'!E32</x:f>
        <x:v>7.4002023854180985</x:v>
      </x:c>
      <x:c r="G22" s="214" t="str">
        <x:v>200% of base</x:v>
      </x:c>
      <x:c r="H22" s="124" t="n">
        <x:f>('Calculations'!E27+'Calculations'!E17*'Inputs'!E10)/'Calculations'!E30</x:f>
        <x:v>7.416761770721611</x:v>
      </x:c>
    </x:row>
    <x:row r="23">
      <x:c r="A23" s="123" t="str">
        <x:v>S4</x:v>
      </x:c>
      <x:c r="B23" s="123" t="str">
        <x:v>Quality pass</x:v>
      </x:c>
      <x:c r="C23" s="123" t="str">
        <x:v>77.0%</x:v>
      </x:c>
      <x:c r="D23" s="124" t="n">
        <x:f>'Calculations'!E27/('Inputs'!E10*MAX(0.0001,'Calculations'!E29*(0.7699999999999999/0.82)))</x:f>
        <x:v>7.8807350078478455</x:v>
      </x:c>
      <x:c r="E23" s="214" t="str">
        <x:v>82.0%</x:v>
      </x:c>
      <x:c r="F23" s="124" t="n">
        <x:f>'Calculations'!E32</x:f>
        <x:v>7.4002023854180985</x:v>
      </x:c>
      <x:c r="G23" s="214" t="str">
        <x:v>87.0%</x:v>
      </x:c>
      <x:c r="H23" s="124" t="n">
        <x:f>'Calculations'!E27/('Inputs'!E10*MAX(0.0001,'Calculations'!E29*(0.87/0.82)))</x:f>
        <x:v>6.974903397750391</x:v>
      </x:c>
    </x:row>
    <x:row r="24">
      <x:c r="A24" s="123" t="str">
        <x:v>S4</x:v>
      </x:c>
      <x:c r="B24" s="123" t="str">
        <x:v>Volume</x:v>
      </x:c>
      <x:c r="C24" s="123" t="str">
        <x:v>50%</x:v>
      </x:c>
      <x:c r="D24" s="124" t="n">
        <x:f>(('Calculations'!E22*0.5+'Calculations'!E24*0.5+'Calculations'!E25)*(1+'Inputs'!E51)*'Inputs'!E52)/('Calculations'!E30*0.5)</x:f>
        <x:v>9.710744309679026</x:v>
      </x:c>
      <x:c r="E24" s="214" t="str">
        <x:v>100%</x:v>
      </x:c>
      <x:c r="F24" s="124" t="n">
        <x:f>'Calculations'!E32</x:f>
        <x:v>7.4002023854180985</x:v>
      </x:c>
      <x:c r="G24" s="214" t="str">
        <x:v>200%</x:v>
      </x:c>
      <x:c r="H24" s="124" t="n">
        <x:f>(('Calculations'!E22*2+'Calculations'!E24*2+'Calculations'!E25)*(1+'Inputs'!E51)*'Inputs'!E52)/('Calculations'!E30*2)</x:f>
        <x:v>6.244931423287636</x:v>
      </x:c>
    </x:row>
    <x:row r="25">
      <x:c r="A25" s="123" t="str">
        <x:v>S5</x:v>
      </x:c>
      <x:c r="B25" s="123" t="str">
        <x:v>Output length</x:v>
      </x:c>
      <x:c r="C25" s="123" t="str">
        <x:v>70%</x:v>
      </x:c>
      <x:c r="D25" s="124" t="n">
        <x:f>('Calculations'!F27-'Calculations'!F6*'Inputs'!F12*'Rate Card'!I9/1000000*'Inputs'!F10*0.30)/'Calculations'!F30</x:f>
        <x:v>1.0914450832669806</x:v>
      </x:c>
      <x:c r="E25" s="214" t="str">
        <x:v>100%</x:v>
      </x:c>
      <x:c r="F25" s="124" t="n">
        <x:f>'Calculations'!F32</x:f>
        <x:v>1.092452156107384</x:v>
      </x:c>
      <x:c r="G25" s="214" t="str">
        <x:v>140%</x:v>
      </x:c>
      <x:c r="H25" s="124" t="n">
        <x:f>('Calculations'!F27+'Calculations'!F6*'Inputs'!F12*'Rate Card'!I9/1000000*'Inputs'!F10*0.40)/'Calculations'!F30</x:f>
        <x:v>1.093794919894589</x:v>
      </x:c>
    </x:row>
    <x:row r="26">
      <x:c r="A26" s="123" t="str">
        <x:v>S5</x:v>
      </x:c>
      <x:c r="B26" s="123" t="str">
        <x:v>Cache hit</x:v>
      </x:c>
      <x:c r="C26" s="123" t="str">
        <x:v>65.0%</x:v>
      </x:c>
      <x:c r="D26" s="124" t="n">
        <x:f>('Calculations'!F27+('Calculations'!F9*0.20)*('Rate Card'!G9-'Rate Card'!H9)/1000000*'Inputs'!F12*'Inputs'!F10)/'Calculations'!F30</x:f>
        <x:v>1.0933153613991586</x:v>
      </x:c>
      <x:c r="E26" s="214" t="str">
        <x:v>85.0%</x:v>
      </x:c>
      <x:c r="F26" s="124" t="n">
        <x:f>'Calculations'!F32</x:f>
        <x:v>1.092452156107384</x:v>
      </x:c>
      <x:c r="G26" s="214" t="str">
        <x:v>100.0%</x:v>
      </x:c>
      <x:c r="H26" s="124" t="n">
        <x:f>('Calculations'!F27-('Calculations'!F9*0.20)*('Rate Card'!G9-'Rate Card'!H9)/1000000*'Inputs'!F12*'Inputs'!F10)/'Calculations'!F30</x:f>
        <x:v>1.0915889508156098</x:v>
      </x:c>
    </x:row>
    <x:row r="27">
      <x:c r="A27" s="123" t="str">
        <x:v>S5</x:v>
      </x:c>
      <x:c r="B27" s="123" t="str">
        <x:v>Retry probability</x:v>
      </x:c>
      <x:c r="C27" s="123" t="str">
        <x:v>50% of base</x:v>
      </x:c>
      <x:c r="D27" s="124" t="n">
        <x:f>('Calculations'!F27-'Calculations'!F17*'Inputs'!F10*0.50)/'Calculations'!F30</x:f>
        <x:v>1.0842922085467859</x:v>
      </x:c>
      <x:c r="E27" s="214" t="str">
        <x:v>Base</x:v>
      </x:c>
      <x:c r="F27" s="124" t="n">
        <x:f>'Calculations'!F32</x:f>
        <x:v>1.092452156107384</x:v>
      </x:c>
      <x:c r="G27" s="214" t="str">
        <x:v>200% of base</x:v>
      </x:c>
      <x:c r="H27" s="124" t="n">
        <x:f>('Calculations'!F27+'Calculations'!F17*'Inputs'!F10)/'Calculations'!F30</x:f>
        <x:v>1.1087720512285808</x:v>
      </x:c>
    </x:row>
    <x:row r="28">
      <x:c r="A28" s="123" t="str">
        <x:v>S5</x:v>
      </x:c>
      <x:c r="B28" s="123" t="str">
        <x:v>Quality pass</x:v>
      </x:c>
      <x:c r="C28" s="123" t="str">
        <x:v>86.0%</x:v>
      </x:c>
      <x:c r="D28" s="124" t="n">
        <x:f>'Calculations'!F27/('Inputs'!F10*MAX(0.0001,'Calculations'!F29*(0.86/0.91)))</x:f>
        <x:v>1.1559668163461856</x:v>
      </x:c>
      <x:c r="E28" s="214" t="str">
        <x:v>91.0%</x:v>
      </x:c>
      <x:c r="F28" s="124" t="n">
        <x:f>'Calculations'!F32</x:f>
        <x:v>1.092452156107384</x:v>
      </x:c>
      <x:c r="G28" s="214" t="str">
        <x:v>96.0%</x:v>
      </x:c>
      <x:c r="H28" s="124" t="n">
        <x:f>'Calculations'!F27/('Inputs'!F10*MAX(0.0001,'Calculations'!F29*(0.9600000000000001/0.91)))</x:f>
        <x:v>1.0355536063101245</x:v>
      </x:c>
    </x:row>
    <x:row r="29">
      <x:c r="A29" s="123" t="str">
        <x:v>S5</x:v>
      </x:c>
      <x:c r="B29" s="123" t="str">
        <x:v>Volume</x:v>
      </x:c>
      <x:c r="C29" s="123" t="str">
        <x:v>50%</x:v>
      </x:c>
      <x:c r="D29" s="124" t="n">
        <x:f>(('Calculations'!F22*0.5+'Calculations'!F24*0.5+'Calculations'!F25)*(1+'Inputs'!F51)*'Inputs'!F52)/('Calculations'!F30*0.5)</x:f>
        <x:v>1.4483744769345592</x:v>
      </x:c>
      <x:c r="E29" s="214" t="str">
        <x:v>100%</x:v>
      </x:c>
      <x:c r="F29" s="124" t="n">
        <x:f>'Calculations'!F32</x:f>
        <x:v>1.092452156107384</x:v>
      </x:c>
      <x:c r="G29" s="214" t="str">
        <x:v>200%</x:v>
      </x:c>
      <x:c r="H29" s="124" t="n">
        <x:f>(('Calculations'!F22*2+'Calculations'!F24*2+'Calculations'!F25)*(1+'Inputs'!F51)*'Inputs'!F52)/('Calculations'!F30*2)</x:f>
        <x:v>0.9144909956937967</x:v>
      </x:c>
    </x:row>
    <x:row r="30">
      <x:c r="A30" s="123" t="str">
        <x:v>S6A</x:v>
      </x:c>
      <x:c r="B30" s="123" t="str">
        <x:v>Output length</x:v>
      </x:c>
      <x:c r="C30" s="123" t="str">
        <x:v>70%</x:v>
      </x:c>
      <x:c r="D30" s="124" t="n">
        <x:f>('Calculations'!G27-'Calculations'!G6*'Inputs'!G12*'Rate Card'!I10/1000000*'Inputs'!G10*0.30)/'Calculations'!G30</x:f>
        <x:v>0.015501585537954573</x:v>
      </x:c>
      <x:c r="E30" s="214" t="str">
        <x:v>100%</x:v>
      </x:c>
      <x:c r="F30" s="124" t="n">
        <x:f>'Calculations'!G32</x:f>
        <x:v>0.015662400996031223</x:v>
      </x:c>
      <x:c r="G30" s="214" t="str">
        <x:v>140%</x:v>
      </x:c>
      <x:c r="H30" s="124" t="n">
        <x:f>('Calculations'!G27+'Calculations'!G6*'Inputs'!G12*'Rate Card'!I10/1000000*'Inputs'!G10*0.40)/'Calculations'!G30</x:f>
        <x:v>0.015876821606800085</x:v>
      </x:c>
    </x:row>
    <x:row r="31">
      <x:c r="A31" s="123" t="str">
        <x:v>S6A</x:v>
      </x:c>
      <x:c r="B31" s="123" t="str">
        <x:v>Cache hit</x:v>
      </x:c>
      <x:c r="C31" s="123" t="str">
        <x:v>0.0%</x:v>
      </x:c>
      <x:c r="D31" s="124" t="n">
        <x:f>('Calculations'!G27+('Calculations'!G9*0.20)*('Rate Card'!G10-'Rate Card'!H10)/1000000*'Inputs'!G12*'Inputs'!G10)/'Calculations'!G30</x:f>
        <x:v>0.015662400996031223</x:v>
      </x:c>
      <x:c r="E31" s="214" t="str">
        <x:v>0.0%</x:v>
      </x:c>
      <x:c r="F31" s="124" t="n">
        <x:f>'Calculations'!G32</x:f>
        <x:v>0.015662400996031223</x:v>
      </x:c>
      <x:c r="G31" s="214" t="str">
        <x:v>20.0%</x:v>
      </x:c>
      <x:c r="H31" s="124" t="n">
        <x:f>('Calculations'!G27-('Calculations'!G9*0.20)*('Rate Card'!G10-'Rate Card'!H10)/1000000*'Inputs'!G12*'Inputs'!G10)/'Calculations'!G30</x:f>
        <x:v>0.015662400996031223</x:v>
      </x:c>
    </x:row>
    <x:row r="32">
      <x:c r="A32" s="123" t="str">
        <x:v>S6A</x:v>
      </x:c>
      <x:c r="B32" s="123" t="str">
        <x:v>Retry probability</x:v>
      </x:c>
      <x:c r="C32" s="123" t="str">
        <x:v>50% of base</x:v>
      </x:c>
      <x:c r="D32" s="124" t="n">
        <x:f>('Calculations'!G27-'Calculations'!G17*'Inputs'!G10*0.50)/'Calculations'!G30</x:f>
        <x:v>0.015630968883770784</x:v>
      </x:c>
      <x:c r="E32" s="214" t="str">
        <x:v>Base</x:v>
      </x:c>
      <x:c r="F32" s="124" t="n">
        <x:f>'Calculations'!G32</x:f>
        <x:v>0.015662400996031223</x:v>
      </x:c>
      <x:c r="G32" s="214" t="str">
        <x:v>200% of base</x:v>
      </x:c>
      <x:c r="H32" s="124" t="n">
        <x:f>('Calculations'!G27+'Calculations'!G17*'Inputs'!G10)/'Calculations'!G30</x:f>
        <x:v>0.015725265220552093</x:v>
      </x:c>
    </x:row>
    <x:row r="33">
      <x:c r="A33" s="123" t="str">
        <x:v>S6A</x:v>
      </x:c>
      <x:c r="B33" s="123" t="str">
        <x:v>Quality pass</x:v>
      </x:c>
      <x:c r="C33" s="123" t="str">
        <x:v>85.0%</x:v>
      </x:c>
      <x:c r="D33" s="124" t="n">
        <x:f>'Calculations'!G27/('Inputs'!G10*MAX(0.0001,'Calculations'!G29*(0.85/0.9)))</x:f>
        <x:v>0.016583718701680118</x:v>
      </x:c>
      <x:c r="E33" s="214" t="str">
        <x:v>90.0%</x:v>
      </x:c>
      <x:c r="F33" s="124" t="n">
        <x:f>'Calculations'!G32</x:f>
        <x:v>0.015662400996031223</x:v>
      </x:c>
      <x:c r="G33" s="214" t="str">
        <x:v>95.0%</x:v>
      </x:c>
      <x:c r="H33" s="124" t="n">
        <x:f>'Calculations'!G27/('Inputs'!G10*MAX(0.0001,'Calculations'!G29*(0.9500000000000001/0.9)))</x:f>
        <x:v>0.01483806410150326</x:v>
      </x:c>
    </x:row>
    <x:row r="34">
      <x:c r="A34" s="123" t="str">
        <x:v>S6A</x:v>
      </x:c>
      <x:c r="B34" s="123" t="str">
        <x:v>Volume</x:v>
      </x:c>
      <x:c r="C34" s="123" t="str">
        <x:v>50%</x:v>
      </x:c>
      <x:c r="D34" s="124" t="n">
        <x:f>(('Calculations'!G22*0.5+'Calculations'!G24*0.5+'Calculations'!G25)*(1+'Inputs'!G51)*'Inputs'!G52)/('Calculations'!G30*0.5)</x:f>
        <x:v>0.020933886728438798</x:v>
      </x:c>
      <x:c r="E34" s="214" t="str">
        <x:v>100%</x:v>
      </x:c>
      <x:c r="F34" s="124" t="n">
        <x:f>'Calculations'!G32</x:f>
        <x:v>0.015662400996031223</x:v>
      </x:c>
      <x:c r="G34" s="214" t="str">
        <x:v>200%</x:v>
      </x:c>
      <x:c r="H34" s="124" t="n">
        <x:f>(('Calculations'!G22*2+'Calculations'!G24*2+'Calculations'!G25)*(1+'Inputs'!G51)*'Inputs'!G52)/('Calculations'!G30*2)</x:f>
        <x:v>0.013026658129827434</x:v>
      </x:c>
    </x:row>
    <x:row r="35">
      <x:c r="A35" s="123" t="str">
        <x:v>S6B</x:v>
      </x:c>
      <x:c r="B35" s="123" t="str">
        <x:v>Output length</x:v>
      </x:c>
      <x:c r="C35" s="123" t="str">
        <x:v>70%</x:v>
      </x:c>
      <x:c r="D35" s="124" t="n">
        <x:f>('Calculations'!H27-'Calculations'!H6*'Inputs'!H12*'Rate Card'!I11/1000000*'Inputs'!H10*0.30)/'Calculations'!H30</x:f>
        <x:v>0.016653228274884285</x:v>
      </x:c>
      <x:c r="E35" s="214" t="str">
        <x:v>100%</x:v>
      </x:c>
      <x:c r="F35" s="124" t="n">
        <x:f>'Calculations'!H32</x:f>
        <x:v>0.016653228274884285</x:v>
      </x:c>
      <x:c r="G35" s="214" t="str">
        <x:v>140%</x:v>
      </x:c>
      <x:c r="H35" s="124" t="n">
        <x:f>('Calculations'!H27+'Calculations'!H6*'Inputs'!H12*'Rate Card'!I11/1000000*'Inputs'!H10*0.40)/'Calculations'!H30</x:f>
        <x:v>0.016653228274884285</x:v>
      </x:c>
    </x:row>
    <x:row r="36">
      <x:c r="A36" s="123" t="str">
        <x:v>S6B</x:v>
      </x:c>
      <x:c r="B36" s="123" t="str">
        <x:v>Cache hit</x:v>
      </x:c>
      <x:c r="C36" s="123" t="str">
        <x:v>0.0%</x:v>
      </x:c>
      <x:c r="D36" s="124" t="n">
        <x:f>('Calculations'!H27+('Calculations'!H9*0.20)*('Rate Card'!G11-'Rate Card'!H11)/1000000*'Inputs'!H12*'Inputs'!H10)/'Calculations'!H30</x:f>
        <x:v>0.016653228274884285</x:v>
      </x:c>
      <x:c r="E36" s="214" t="str">
        <x:v>0.0%</x:v>
      </x:c>
      <x:c r="F36" s="124" t="n">
        <x:f>'Calculations'!H32</x:f>
        <x:v>0.016653228274884285</x:v>
      </x:c>
      <x:c r="G36" s="214" t="str">
        <x:v>20.0%</x:v>
      </x:c>
      <x:c r="H36" s="124" t="n">
        <x:f>('Calculations'!H27-('Calculations'!H9*0.20)*('Rate Card'!G11-'Rate Card'!H11)/1000000*'Inputs'!H12*'Inputs'!H10)/'Calculations'!H30</x:f>
        <x:v>0.016653228274884285</x:v>
      </x:c>
    </x:row>
    <x:row r="37">
      <x:c r="A37" s="123" t="str">
        <x:v>S6B</x:v>
      </x:c>
      <x:c r="B37" s="123" t="str">
        <x:v>Retry probability</x:v>
      </x:c>
      <x:c r="C37" s="123" t="str">
        <x:v>50% of base</x:v>
      </x:c>
      <x:c r="D37" s="124" t="n">
        <x:f>('Calculations'!H27-'Calculations'!H17*'Inputs'!H10*0.50)/'Calculations'!H30</x:f>
        <x:v>0.016653228274884285</x:v>
      </x:c>
      <x:c r="E37" s="214" t="str">
        <x:v>Base</x:v>
      </x:c>
      <x:c r="F37" s="124" t="n">
        <x:f>'Calculations'!H32</x:f>
        <x:v>0.016653228274884285</x:v>
      </x:c>
      <x:c r="G37" s="214" t="str">
        <x:v>200% of base</x:v>
      </x:c>
      <x:c r="H37" s="124" t="n">
        <x:f>('Calculations'!H27+'Calculations'!H17*'Inputs'!H10)/'Calculations'!H30</x:f>
        <x:v>0.016653228274884285</x:v>
      </x:c>
    </x:row>
    <x:row r="38">
      <x:c r="A38" s="123" t="str">
        <x:v>S6B</x:v>
      </x:c>
      <x:c r="B38" s="123" t="str">
        <x:v>Quality pass</x:v>
      </x:c>
      <x:c r="C38" s="123" t="str">
        <x:v>85.0%</x:v>
      </x:c>
      <x:c r="D38" s="124" t="n">
        <x:f>'Calculations'!H27/('Inputs'!H10*MAX(0.0001,'Calculations'!H29*(0.85/0.9)))</x:f>
        <x:v>0.017632829938112774</x:v>
      </x:c>
      <x:c r="E38" s="214" t="str">
        <x:v>90.0%</x:v>
      </x:c>
      <x:c r="F38" s="124" t="n">
        <x:f>'Calculations'!H32</x:f>
        <x:v>0.016653228274884285</x:v>
      </x:c>
      <x:c r="G38" s="214" t="str">
        <x:v>95.0%</x:v>
      </x:c>
      <x:c r="H38" s="124" t="n">
        <x:f>'Calculations'!H27/('Inputs'!H10*MAX(0.0001,'Calculations'!H29*(0.9500000000000001/0.9)))</x:f>
        <x:v>0.015776742576206162</x:v>
      </x:c>
    </x:row>
    <x:row r="39">
      <x:c r="A39" s="123" t="str">
        <x:v>S6B</x:v>
      </x:c>
      <x:c r="B39" s="123" t="str">
        <x:v>Volume</x:v>
      </x:c>
      <x:c r="C39" s="123" t="str">
        <x:v>50%</x:v>
      </x:c>
      <x:c r="D39" s="124" t="n">
        <x:f>(('Calculations'!H22*0.5+'Calculations'!H24*0.5+'Calculations'!H25)*(1+'Inputs'!H51)*'Inputs'!H52)/('Calculations'!H30*0.5)</x:f>
        <x:v>0.02626824612064934</x:v>
      </x:c>
      <x:c r="E39" s="214" t="str">
        <x:v>100%</x:v>
      </x:c>
      <x:c r="F39" s="124" t="n">
        <x:f>'Calculations'!H32</x:f>
        <x:v>0.016653228274884285</x:v>
      </x:c>
      <x:c r="G39" s="214" t="str">
        <x:v>200%</x:v>
      </x:c>
      <x:c r="H39" s="124" t="n">
        <x:f>(('Calculations'!H22*2+'Calculations'!H24*2+'Calculations'!H25)*(1+'Inputs'!H51)*'Inputs'!H52)/('Calculations'!H30*2)</x:f>
        <x:v>0.011845719352001757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95" t="str">
        <x:v>Cost by workflow stage</x:v>
      </x:c>
      <x:c r="B1" s="112"/>
      <x:c r="C1" s="112"/>
      <x:c r="D1" s="112"/>
      <x:c r="E1" s="112"/>
      <x:c r="F1" s="112"/>
      <x:c r="G1" s="112"/>
      <x:c r="H1" s="112"/>
    </x:row>
    <x:row r="2" ht="30" customHeight="1">
      <x:c r="A2" s="113" t="str">
        <x:v>Monthly amounts. This reconciles provider inference, retries/fallbacks, human review, and fixed TCO layers.</x:v>
      </x:c>
      <x:c r="B2" s="112"/>
      <x:c r="C2" s="112"/>
      <x:c r="D2" s="112"/>
      <x:c r="E2" s="112"/>
      <x:c r="F2" s="112"/>
      <x:c r="G2" s="112"/>
      <x:c r="H2" s="112"/>
    </x:row>
    <x:row r="3">
      <x:c r="A3" s="112"/>
      <x:c r="B3" s="112"/>
      <x:c r="C3" s="112"/>
      <x:c r="D3" s="112"/>
      <x:c r="E3" s="112"/>
      <x:c r="F3" s="112"/>
      <x:c r="G3" s="112"/>
      <x:c r="H3" s="112"/>
    </x:row>
    <x:row r="4" ht="28" customHeight="1">
      <x:c r="A4" s="103" t="str">
        <x:v>Stage</x:v>
      </x:c>
      <x:c r="B4" s="104" t="str">
        <x:v>S1</x:v>
      </x:c>
      <x:c r="C4" s="104" t="str">
        <x:v>S2</x:v>
      </x:c>
      <x:c r="D4" s="104" t="str">
        <x:v>S3</x:v>
      </x:c>
      <x:c r="E4" s="104" t="str">
        <x:v>S4</x:v>
      </x:c>
      <x:c r="F4" s="104" t="str">
        <x:v>S5</x:v>
      </x:c>
      <x:c r="G4" s="104" t="str">
        <x:v>S6A</x:v>
      </x:c>
      <x:c r="H4" s="105" t="str">
        <x:v>S6B</x:v>
      </x:c>
    </x:row>
    <x:row r="5">
      <x:c r="A5" s="120" t="str">
        <x:v>Base model tokens</x:v>
      </x:c>
      <x:c r="B5" s="218" t="n">
        <x:f>'Calculations'!B14*'Inputs'!B10</x:f>
        <x:v>465.5</x:v>
      </x:c>
      <x:c r="C5" s="218" t="n">
        <x:f>'Calculations'!C14*'Inputs'!C10</x:f>
        <x:v>10420</x:v>
      </x:c>
      <x:c r="D5" s="218" t="n">
        <x:f>'Calculations'!D14*'Inputs'!D10</x:f>
        <x:v>629</x:v>
      </x:c>
      <x:c r="E5" s="218" t="n">
        <x:f>'Calculations'!E14*'Inputs'!E10</x:f>
        <x:v>2662.2</x:v>
      </x:c>
      <x:c r="F5" s="218" t="n">
        <x:f>'Calculations'!F14*'Inputs'!F10</x:f>
        <x:v>819.84</x:v>
      </x:c>
      <x:c r="G5" s="218" t="n">
        <x:f>'Calculations'!G14*'Inputs'!G10</x:f>
        <x:v>10732.8</x:v>
      </x:c>
      <x:c r="H5" s="218" t="n">
        <x:f>'Calculations'!H14*'Inputs'!H10</x:f>
        <x:v>0</x:v>
      </x:c>
    </x:row>
    <x:row r="6">
      <x:c r="A6" s="123" t="str">
        <x:v>Native tools + media</x:v>
      </x:c>
      <x:c r="B6" s="185" t="n">
        <x:f>'Calculations'!B15*'Inputs'!B10</x:f>
        <x:v>0</x:v>
      </x:c>
      <x:c r="C6" s="185" t="n">
        <x:f>'Calculations'!C15*'Inputs'!C10</x:f>
        <x:v>160</x:v>
      </x:c>
      <x:c r="D6" s="185" t="n">
        <x:f>'Calculations'!D15*'Inputs'!D10</x:f>
        <x:v>0</x:v>
      </x:c>
      <x:c r="E6" s="185" t="n">
        <x:f>'Calculations'!E15*'Inputs'!E10</x:f>
        <x:v>1190</x:v>
      </x:c>
      <x:c r="F6" s="185" t="n">
        <x:f>'Calculations'!F15*'Inputs'!F10</x:f>
        <x:v>31850</x:v>
      </x:c>
      <x:c r="G6" s="185" t="n">
        <x:f>'Calculations'!G15*'Inputs'!G10</x:f>
        <x:v>0</x:v>
      </x:c>
      <x:c r="H6" s="185" t="n">
        <x:f>'Calculations'!H15*'Inputs'!H10</x:f>
        <x:v>0</x:v>
      </x:c>
    </x:row>
    <x:row r="7">
      <x:c r="A7" s="123" t="str">
        <x:v>Retries</x:v>
      </x:c>
      <x:c r="B7" s="185" t="n">
        <x:f>'Calculations'!B17*'Inputs'!B10</x:f>
        <x:v>3.724</x:v>
      </x:c>
      <x:c r="C7" s="185" t="n">
        <x:f>'Calculations'!C17*'Inputs'!C10</x:f>
        <x:v>317.40000000000003</x:v>
      </x:c>
      <x:c r="D7" s="185" t="n">
        <x:f>'Calculations'!D17*'Inputs'!D10</x:f>
        <x:v>12.58</x:v>
      </x:c>
      <x:c r="E7" s="185" t="n">
        <x:f>'Calculations'!E17*'Inputs'!E10</x:f>
        <x:v>308.176</x:v>
      </x:c>
      <x:c r="F7" s="185" t="n">
        <x:f>'Calculations'!F17*'Inputs'!F10</x:f>
        <x:v>1306.7936</x:v>
      </x:c>
      <x:c r="G7" s="185" t="n">
        <x:f>'Calculations'!G17*'Inputs'!G10</x:f>
        <x:v>214.65599999999998</x:v>
      </x:c>
      <x:c r="H7" s="185" t="n">
        <x:f>'Calculations'!H17*'Inputs'!H10</x:f>
        <x:v>0</x:v>
      </x:c>
    </x:row>
    <x:row r="8">
      <x:c r="A8" s="123" t="str">
        <x:v>Fallbacks</x:v>
      </x:c>
      <x:c r="B8" s="185" t="n">
        <x:f>'Calculations'!B18*'Inputs'!B10</x:f>
        <x:v>102</x:v>
      </x:c>
      <x:c r="C8" s="185" t="n">
        <x:f>'Calculations'!C18*'Inputs'!C10</x:f>
        <x:v>1440</x:v>
      </x:c>
      <x:c r="D8" s="185" t="n">
        <x:f>'Calculations'!D18*'Inputs'!D10</x:f>
        <x:v>600</x:v>
      </x:c>
      <x:c r="E8" s="185" t="n">
        <x:f>'Calculations'!E18*'Inputs'!E10</x:f>
        <x:v>3060</x:v>
      </x:c>
      <x:c r="F8" s="185" t="n">
        <x:f>'Calculations'!F18*'Inputs'!F10</x:f>
        <x:v>15000.000000000002</x:v>
      </x:c>
      <x:c r="G8" s="185" t="n">
        <x:f>'Calculations'!G18*'Inputs'!G10</x:f>
        <x:v>1200</x:v>
      </x:c>
      <x:c r="H8" s="185" t="n">
        <x:f>'Calculations'!H18*'Inputs'!H10</x:f>
        <x:v>1200</x:v>
      </x:c>
    </x:row>
    <x:row r="9">
      <x:c r="A9" s="123" t="str">
        <x:v>Gateway / router</x:v>
      </x:c>
      <x:c r="B9" s="185" t="n">
        <x:f>'Calculations'!B19*'Inputs'!B10</x:f>
        <x:v>0</x:v>
      </x:c>
      <x:c r="C9" s="185" t="n">
        <x:f>'Calculations'!C19*'Inputs'!C10</x:f>
        <x:v>0</x:v>
      </x:c>
      <x:c r="D9" s="185" t="n">
        <x:f>'Calculations'!D19*'Inputs'!D10</x:f>
        <x:v>0</x:v>
      </x:c>
      <x:c r="E9" s="185" t="n">
        <x:f>'Calculations'!E19*'Inputs'!E10</x:f>
        <x:v>0</x:v>
      </x:c>
      <x:c r="F9" s="185" t="n">
        <x:f>'Calculations'!F19*'Inputs'!F10</x:f>
        <x:v>0</x:v>
      </x:c>
      <x:c r="G9" s="185" t="n">
        <x:f>'Calculations'!G19*'Inputs'!G10</x:f>
        <x:v>0</x:v>
      </x:c>
      <x:c r="H9" s="185" t="n">
        <x:f>'Calculations'!H19*'Inputs'!H10</x:f>
        <x:v>0</x:v>
      </x:c>
    </x:row>
    <x:row r="10">
      <x:c r="A10" s="123" t="str">
        <x:v>Human review + correction</x:v>
      </x:c>
      <x:c r="B10" s="185" t="n">
        <x:f>'Calculations'!B24</x:f>
        <x:v>9375</x:v>
      </x:c>
      <x:c r="C10" s="185" t="n">
        <x:f>'Calculations'!C24</x:f>
        <x:v>36000</x:v>
      </x:c>
      <x:c r="D10" s="185" t="n">
        <x:f>'Calculations'!D24</x:f>
        <x:v>14000</x:v>
      </x:c>
      <x:c r="E10" s="185" t="n">
        <x:f>'Calculations'!E24</x:f>
        <x:v>87500</x:v>
      </x:c>
      <x:c r="F10" s="185" t="n">
        <x:f>'Calculations'!F24</x:f>
        <x:v>10000</x:v>
      </x:c>
      <x:c r="G10" s="185" t="n">
        <x:f>'Calculations'!G24</x:f>
        <x:v>23333.333333333332</x:v>
      </x:c>
      <x:c r="H10" s="185" t="n">
        <x:f>'Calculations'!H24</x:f>
        <x:v>23333.333333333332</x:v>
      </x:c>
    </x:row>
    <x:row r="11">
      <x:c r="A11" s="123" t="str">
        <x:v>Fixed / productive capacity</x:v>
      </x:c>
      <x:c r="B11" s="185" t="n">
        <x:f>'Inputs'!B43</x:f>
        <x:v>4000</x:v>
      </x:c>
      <x:c r="C11" s="185" t="n">
        <x:f>'Inputs'!C43</x:f>
        <x:v>1200</x:v>
      </x:c>
      <x:c r="D11" s="185" t="n">
        <x:f>'Inputs'!D43</x:f>
        <x:v>4000</x:v>
      </x:c>
      <x:c r="E11" s="185" t="n">
        <x:f>'Inputs'!E43</x:f>
        <x:v>3000</x:v>
      </x:c>
      <x:c r="F11" s="185" t="n">
        <x:f>'Inputs'!F43</x:f>
        <x:v>5000</x:v>
      </x:c>
      <x:c r="G11" s="185" t="n">
        <x:f>'Inputs'!G43</x:f>
        <x:v>0</x:v>
      </x:c>
      <x:c r="H11" s="185" t="n">
        <x:f>'Inputs'!H43</x:f>
        <x:v>6412.32</x:v>
      </x:c>
    </x:row>
    <x:row r="12">
      <x:c r="A12" s="123" t="str">
        <x:v>Idle capacity</x:v>
      </x:c>
      <x:c r="B12" s="185" t="n">
        <x:f>'Inputs'!B44</x:f>
        <x:v>0</x:v>
      </x:c>
      <x:c r="C12" s="185" t="n">
        <x:f>'Inputs'!C44</x:f>
        <x:v>0</x:v>
      </x:c>
      <x:c r="D12" s="185" t="n">
        <x:f>'Inputs'!D44</x:f>
        <x:v>0</x:v>
      </x:c>
      <x:c r="E12" s="185" t="n">
        <x:f>'Inputs'!E44</x:f>
        <x:v>0</x:v>
      </x:c>
      <x:c r="F12" s="185" t="n">
        <x:f>'Inputs'!F44</x:f>
        <x:v>0</x:v>
      </x:c>
      <x:c r="G12" s="185" t="n">
        <x:f>'Inputs'!G44</x:f>
        <x:v>0</x:v>
      </x:c>
      <x:c r="H12" s="185" t="n">
        <x:f>'Inputs'!H44</x:f>
        <x:v>1603.08</x:v>
      </x:c>
    </x:row>
    <x:row r="13">
      <x:c r="A13" s="123" t="str">
        <x:v>Storage, logs, egress, observability</x:v>
      </x:c>
      <x:c r="B13" s="185" t="n">
        <x:f>'Inputs'!B45</x:f>
        <x:v>5000</x:v>
      </x:c>
      <x:c r="C13" s="185" t="n">
        <x:f>'Inputs'!C45</x:f>
        <x:v>2000</x:v>
      </x:c>
      <x:c r="D13" s="185" t="n">
        <x:f>'Inputs'!D45</x:f>
        <x:v>4000</x:v>
      </x:c>
      <x:c r="E13" s="185" t="n">
        <x:f>'Inputs'!E45</x:f>
        <x:v>5000</x:v>
      </x:c>
      <x:c r="F13" s="185" t="n">
        <x:f>'Inputs'!F45</x:f>
        <x:v>3500</x:v>
      </x:c>
      <x:c r="G13" s="185" t="n">
        <x:f>'Inputs'!G45</x:f>
        <x:v>3000</x:v>
      </x:c>
      <x:c r="H13" s="185" t="n">
        <x:f>'Inputs'!H45</x:f>
        <x:v>3500</x:v>
      </x:c>
    </x:row>
    <x:row r="14">
      <x:c r="A14" s="123" t="str">
        <x:v>Engineering + operations</x:v>
      </x:c>
      <x:c r="B14" s="185" t="n">
        <x:f>'Inputs'!B46</x:f>
        <x:v>12000</x:v>
      </x:c>
      <x:c r="C14" s="185" t="n">
        <x:f>'Inputs'!C46</x:f>
        <x:v>25000</x:v>
      </x:c>
      <x:c r="D14" s="185" t="n">
        <x:f>'Inputs'!D46</x:f>
        <x:v>20000</x:v>
      </x:c>
      <x:c r="E14" s="185" t="n">
        <x:f>'Inputs'!E46</x:f>
        <x:v>35000</x:v>
      </x:c>
      <x:c r="F14" s="185" t="n">
        <x:f>'Inputs'!F46</x:f>
        <x:v>20000</x:v>
      </x:c>
      <x:c r="G14" s="185" t="n">
        <x:f>'Inputs'!G46</x:f>
        <x:v>15000</x:v>
      </x:c>
      <x:c r="H14" s="185" t="n">
        <x:f>'Inputs'!H46</x:f>
        <x:v>22000</x:v>
      </x:c>
    </x:row>
    <x:row r="15">
      <x:c r="A15" s="123" t="str">
        <x:v>Support / commitments</x:v>
      </x:c>
      <x:c r="B15" s="185" t="n">
        <x:f>'Inputs'!B47</x:f>
        <x:v>1500</x:v>
      </x:c>
      <x:c r="C15" s="185" t="n">
        <x:f>'Inputs'!C47</x:f>
        <x:v>1000</x:v>
      </x:c>
      <x:c r="D15" s="185" t="n">
        <x:f>'Inputs'!D47</x:f>
        <x:v>1000</x:v>
      </x:c>
      <x:c r="E15" s="185" t="n">
        <x:f>'Inputs'!E47</x:f>
        <x:v>0</x:v>
      </x:c>
      <x:c r="F15" s="185" t="n">
        <x:f>'Inputs'!F47</x:f>
        <x:v>0</x:v>
      </x:c>
      <x:c r="G15" s="185" t="n">
        <x:f>'Inputs'!G47</x:f>
        <x:v>0</x:v>
      </x:c>
      <x:c r="H15" s="185" t="n">
        <x:f>'Inputs'!H47</x:f>
        <x:v>0</x:v>
      </x:c>
    </x:row>
    <x:row r="16">
      <x:c r="A16" s="123" t="str">
        <x:v>Total monthly cost</x:v>
      </x:c>
      <x:c r="B16" s="185" t="n">
        <x:f>'Calculations'!B27</x:f>
        <x:v>32446.224000000002</x:v>
      </x:c>
      <x:c r="C16" s="185" t="n">
        <x:f>'Calculations'!C27</x:f>
        <x:v>77537.4</x:v>
      </x:c>
      <x:c r="D16" s="185" t="n">
        <x:f>'Calculations'!D27</x:f>
        <x:v>44241.58</x:v>
      </x:c>
      <x:c r="E16" s="185" t="n">
        <x:f>'Calculations'!E27</x:f>
        <x:v>137720.376</x:v>
      </x:c>
      <x:c r="F16" s="185" t="n">
        <x:f>'Calculations'!F27</x:f>
        <x:v>87476.6336</x:v>
      </x:c>
      <x:c r="G16" s="185" t="n">
        <x:f>'Calculations'!G27</x:f>
        <x:v>53480.789333333334</x:v>
      </x:c>
      <x:c r="H16" s="185" t="n">
        <x:f>'Calculations'!H27</x:f>
        <x:v>58048.73333333334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4" customHeight="1">
      <x:c r="A1" s="95" t="str">
        <x:v>Model checks</x:v>
      </x:c>
      <x:c r="B1" s="112"/>
      <x:c r="C1" s="112"/>
      <x:c r="D1" s="112"/>
      <x:c r="E1" s="112"/>
      <x:c r="F1" s="112"/>
      <x:c r="G1" s="112"/>
    </x:row>
    <x:row r="2" ht="30" customHeight="1">
      <x:c r="A2" s="113" t="str">
        <x:v>PASS means the workbook is internally consistent; it does not validate the illustrative workload assumptions.</x:v>
      </x:c>
      <x:c r="B2" s="112"/>
      <x:c r="C2" s="112"/>
      <x:c r="D2" s="112"/>
      <x:c r="E2" s="112"/>
      <x:c r="F2" s="112"/>
      <x:c r="G2" s="112"/>
    </x:row>
    <x:row r="3">
      <x:c r="A3" s="112"/>
      <x:c r="B3" s="112"/>
      <x:c r="C3" s="112"/>
      <x:c r="D3" s="112"/>
      <x:c r="E3" s="112"/>
      <x:c r="F3" s="112"/>
      <x:c r="G3" s="112"/>
    </x:row>
    <x:row r="4" ht="28" customHeight="1">
      <x:c r="A4" s="103" t="str">
        <x:v>Check</x:v>
      </x:c>
      <x:c r="B4" s="104" t="str">
        <x:v>Scenario</x:v>
      </x:c>
      <x:c r="C4" s="104" t="str">
        <x:v>Actual</x:v>
      </x:c>
      <x:c r="D4" s="104" t="str">
        <x:v>Expected</x:v>
      </x:c>
      <x:c r="E4" s="104" t="str">
        <x:v>Difference</x:v>
      </x:c>
      <x:c r="F4" s="104" t="str">
        <x:v>Tolerance</x:v>
      </x:c>
      <x:c r="G4" s="105" t="str">
        <x:v>Status</x:v>
      </x:c>
    </x:row>
    <x:row r="5">
      <x:c r="A5" s="120" t="str">
        <x:v>Monthly total reconciles</x:v>
      </x:c>
      <x:c r="B5" s="120" t="str">
        <x:v>S1</x:v>
      </x:c>
      <x:c r="C5" s="223" t="n">
        <x:f>'Calculations'!B27</x:f>
        <x:v>32446.224000000002</x:v>
      </x:c>
      <x:c r="D5" s="223" t="n">
        <x:f>('Calculations'!B22+'Calculations'!B24+'Calculations'!B25)*(1+'Inputs'!B51)*'Inputs'!B52</x:f>
        <x:v>32446.224000000002</x:v>
      </x:c>
      <x:c r="E5" s="223" t="n">
        <x:f>C5-D5</x:f>
        <x:v>0</x:v>
      </x:c>
      <x:c r="F5" s="223" t="n">
        <x:v>0.01</x:v>
      </x:c>
      <x:c r="G5" s="120" t="str">
        <x:f>IF(ABS(E5)&lt;=F5,"PASS","FAIL")</x:f>
        <x:v>PASS</x:v>
      </x:c>
    </x:row>
    <x:row r="6">
      <x:c r="A6" s="123" t="str">
        <x:v>Acceptance is within [0,1]</x:v>
      </x:c>
      <x:c r="B6" s="123" t="str">
        <x:v>S1</x:v>
      </x:c>
      <x:c r="C6" s="224" t="n">
        <x:f>'Calculations'!B29</x:f>
        <x:v>0.951924001899</x:v>
      </x:c>
      <x:c r="D6" s="224" t="n">
        <x:v>1</x:v>
      </x:c>
      <x:c r="E6" s="224" t="n">
        <x:f>IF(AND(C6&gt;=0,C6&lt;=1),0,1)</x:f>
        <x:v>0</x:v>
      </x:c>
      <x:c r="F6" s="224" t="n">
        <x:v>1</x:v>
      </x:c>
      <x:c r="G6" s="123" t="str">
        <x:f>IF(ABS(E6)&lt;=F6,"PASS","FAIL")</x:f>
        <x:v>PASS</x:v>
      </x:c>
    </x:row>
    <x:row r="7">
      <x:c r="A7" s="123" t="str">
        <x:v>Jobs are positive</x:v>
      </x:c>
      <x:c r="B7" s="123" t="str">
        <x:v>S1</x:v>
      </x:c>
      <x:c r="C7" s="224" t="n">
        <x:f>'Inputs'!B10</x:f>
        <x:v>5000000</x:v>
      </x:c>
      <x:c r="D7" s="224" t="n">
        <x:v>1</x:v>
      </x:c>
      <x:c r="E7" s="224" t="n">
        <x:f>IF(C7&gt;0,0,1)</x:f>
        <x:v>0</x:v>
      </x:c>
      <x:c r="F7" s="224" t="n">
        <x:v>0</x:v>
      </x:c>
      <x:c r="G7" s="123" t="str">
        <x:f>IF(ABS(E7)&lt;=F7,"PASS","FAIL")</x:f>
        <x:v>PASS</x:v>
      </x:c>
    </x:row>
    <x:row r="8">
      <x:c r="A8" s="123" t="str">
        <x:v>Peak capacity is non-negative</x:v>
      </x:c>
      <x:c r="B8" s="123" t="str">
        <x:v>S1</x:v>
      </x:c>
      <x:c r="C8" s="224" t="n">
        <x:f>'Calculations'!B33</x:f>
        <x:v>7500</x:v>
      </x:c>
      <x:c r="D8" s="224" t="n">
        <x:v>0</x:v>
      </x:c>
      <x:c r="E8" s="224" t="n">
        <x:f>IF(C8&gt;=0,0,1)</x:f>
        <x:v>0</x:v>
      </x:c>
      <x:c r="F8" s="224" t="n">
        <x:v>0</x:v>
      </x:c>
      <x:c r="G8" s="123" t="str">
        <x:f>IF(ABS(E8)&lt;=F8,"PASS","FAIL")</x:f>
        <x:v>PASS</x:v>
      </x:c>
    </x:row>
    <x:row r="9">
      <x:c r="A9" s="123" t="str">
        <x:v>Monthly total reconciles</x:v>
      </x:c>
      <x:c r="B9" s="123" t="str">
        <x:v>S2</x:v>
      </x:c>
      <x:c r="C9" s="224" t="n">
        <x:f>'Calculations'!C27</x:f>
        <x:v>77537.4</x:v>
      </x:c>
      <x:c r="D9" s="224" t="n">
        <x:f>('Calculations'!C22+'Calculations'!C24+'Calculations'!C25)*(1+'Inputs'!C51)*'Inputs'!C52</x:f>
        <x:v>77537.4</x:v>
      </x:c>
      <x:c r="E9" s="224" t="n">
        <x:f>C9-D9</x:f>
        <x:v>0</x:v>
      </x:c>
      <x:c r="F9" s="224" t="n">
        <x:v>0.01</x:v>
      </x:c>
      <x:c r="G9" s="123" t="str">
        <x:f>IF(ABS(E9)&lt;=F9,"PASS","FAIL")</x:f>
        <x:v>PASS</x:v>
      </x:c>
    </x:row>
    <x:row r="10">
      <x:c r="A10" s="123" t="str">
        <x:v>Acceptance is within [0,1]</x:v>
      </x:c>
      <x:c r="B10" s="123" t="str">
        <x:v>S2</x:v>
      </x:c>
      <x:c r="C10" s="224" t="n">
        <x:f>'Calculations'!C29</x:f>
        <x:v>0.80184282555</x:v>
      </x:c>
      <x:c r="D10" s="224" t="n">
        <x:v>1</x:v>
      </x:c>
      <x:c r="E10" s="224" t="n">
        <x:f>IF(AND(C10&gt;=0,C10&lt;=1),0,1)</x:f>
        <x:v>0</x:v>
      </x:c>
      <x:c r="F10" s="224" t="n">
        <x:v>1</x:v>
      </x:c>
      <x:c r="G10" s="123" t="str">
        <x:f>IF(ABS(E10)&lt;=F10,"PASS","FAIL")</x:f>
        <x:v>PASS</x:v>
      </x:c>
    </x:row>
    <x:row r="11">
      <x:c r="A11" s="123" t="str">
        <x:v>Jobs are positive</x:v>
      </x:c>
      <x:c r="B11" s="123" t="str">
        <x:v>S2</x:v>
      </x:c>
      <x:c r="C11" s="224" t="n">
        <x:f>'Inputs'!C10</x:f>
        <x:v>200000</x:v>
      </x:c>
      <x:c r="D11" s="224" t="n">
        <x:v>1</x:v>
      </x:c>
      <x:c r="E11" s="224" t="n">
        <x:f>IF(C11&gt;0,0,1)</x:f>
        <x:v>0</x:v>
      </x:c>
      <x:c r="F11" s="224" t="n">
        <x:v>0</x:v>
      </x:c>
      <x:c r="G11" s="123" t="str">
        <x:f>IF(ABS(E11)&lt;=F11,"PASS","FAIL")</x:f>
        <x:v>PASS</x:v>
      </x:c>
    </x:row>
    <x:row r="12">
      <x:c r="A12" s="123" t="str">
        <x:v>Peak capacity is non-negative</x:v>
      </x:c>
      <x:c r="B12" s="123" t="str">
        <x:v>S2</x:v>
      </x:c>
      <x:c r="C12" s="224" t="n">
        <x:f>'Calculations'!C33</x:f>
        <x:v>150</x:v>
      </x:c>
      <x:c r="D12" s="224" t="n">
        <x:v>0</x:v>
      </x:c>
      <x:c r="E12" s="224" t="n">
        <x:f>IF(C12&gt;=0,0,1)</x:f>
        <x:v>0</x:v>
      </x:c>
      <x:c r="F12" s="224" t="n">
        <x:v>0</x:v>
      </x:c>
      <x:c r="G12" s="123" t="str">
        <x:f>IF(ABS(E12)&lt;=F12,"PASS","FAIL")</x:f>
        <x:v>PASS</x:v>
      </x:c>
    </x:row>
    <x:row r="13">
      <x:c r="A13" s="123" t="str">
        <x:v>Monthly total reconciles</x:v>
      </x:c>
      <x:c r="B13" s="123" t="str">
        <x:v>S3</x:v>
      </x:c>
      <x:c r="C13" s="224" t="n">
        <x:f>'Calculations'!D27</x:f>
        <x:v>44241.58</x:v>
      </x:c>
      <x:c r="D13" s="224" t="n">
        <x:f>('Calculations'!D22+'Calculations'!D24+'Calculations'!D25)*(1+'Inputs'!D51)*'Inputs'!D52</x:f>
        <x:v>44241.58</x:v>
      </x:c>
      <x:c r="E13" s="224" t="n">
        <x:f>C13-D13</x:f>
        <x:v>0</x:v>
      </x:c>
      <x:c r="F13" s="224" t="n">
        <x:v>0.01</x:v>
      </x:c>
      <x:c r="G13" s="123" t="str">
        <x:f>IF(ABS(E13)&lt;=F13,"PASS","FAIL")</x:f>
        <x:v>PASS</x:v>
      </x:c>
    </x:row>
    <x:row r="14">
      <x:c r="A14" s="123" t="str">
        <x:v>Acceptance is within [0,1]</x:v>
      </x:c>
      <x:c r="B14" s="123" t="str">
        <x:v>S3</x:v>
      </x:c>
      <x:c r="C14" s="224" t="n">
        <x:f>'Calculations'!D29</x:f>
        <x:v>0.9151804035000001</x:v>
      </x:c>
      <x:c r="D14" s="224" t="n">
        <x:v>1</x:v>
      </x:c>
      <x:c r="E14" s="224" t="n">
        <x:f>IF(AND(C14&gt;=0,C14&lt;=1),0,1)</x:f>
        <x:v>0</x:v>
      </x:c>
      <x:c r="F14" s="224" t="n">
        <x:v>1</x:v>
      </x:c>
      <x:c r="G14" s="123" t="str">
        <x:f>IF(ABS(E14)&lt;=F14,"PASS","FAIL")</x:f>
        <x:v>PASS</x:v>
      </x:c>
    </x:row>
    <x:row r="15">
      <x:c r="A15" s="123" t="str">
        <x:v>Jobs are positive</x:v>
      </x:c>
      <x:c r="B15" s="123" t="str">
        <x:v>S3</x:v>
      </x:c>
      <x:c r="C15" s="224" t="n">
        <x:f>'Inputs'!D10</x:f>
        <x:v>1000000</x:v>
      </x:c>
      <x:c r="D15" s="224" t="n">
        <x:v>1</x:v>
      </x:c>
      <x:c r="E15" s="224" t="n">
        <x:f>IF(C15&gt;0,0,1)</x:f>
        <x:v>0</x:v>
      </x:c>
      <x:c r="F15" s="224" t="n">
        <x:v>0</x:v>
      </x:c>
      <x:c r="G15" s="123" t="str">
        <x:f>IF(ABS(E15)&lt;=F15,"PASS","FAIL")</x:f>
        <x:v>PASS</x:v>
      </x:c>
    </x:row>
    <x:row r="16">
      <x:c r="A16" s="123" t="str">
        <x:v>Peak capacity is non-negative</x:v>
      </x:c>
      <x:c r="B16" s="123" t="str">
        <x:v>S3</x:v>
      </x:c>
      <x:c r="C16" s="224" t="n">
        <x:f>'Calculations'!D33</x:f>
        <x:v>6000</x:v>
      </x:c>
      <x:c r="D16" s="224" t="n">
        <x:v>0</x:v>
      </x:c>
      <x:c r="E16" s="224" t="n">
        <x:f>IF(C16&gt;=0,0,1)</x:f>
        <x:v>0</x:v>
      </x:c>
      <x:c r="F16" s="224" t="n">
        <x:v>0</x:v>
      </x:c>
      <x:c r="G16" s="123" t="str">
        <x:f>IF(ABS(E16)&lt;=F16,"PASS","FAIL")</x:f>
        <x:v>PASS</x:v>
      </x:c>
    </x:row>
    <x:row r="17">
      <x:c r="A17" s="123" t="str">
        <x:v>Monthly total reconciles</x:v>
      </x:c>
      <x:c r="B17" s="123" t="str">
        <x:v>S4</x:v>
      </x:c>
      <x:c r="C17" s="224" t="n">
        <x:f>'Calculations'!E27</x:f>
        <x:v>137720.376</x:v>
      </x:c>
      <x:c r="D17" s="224" t="n">
        <x:f>('Calculations'!E22+'Calculations'!E24+'Calculations'!E25)*(1+'Inputs'!E51)*'Inputs'!E52</x:f>
        <x:v>137720.376</x:v>
      </x:c>
      <x:c r="E17" s="224" t="n">
        <x:f>C17-D17</x:f>
        <x:v>0</x:v>
      </x:c>
      <x:c r="F17" s="224" t="n">
        <x:v>0.01</x:v>
      </x:c>
      <x:c r="G17" s="123" t="str">
        <x:f>IF(ABS(E17)&lt;=F17,"PASS","FAIL")</x:f>
        <x:v>PASS</x:v>
      </x:c>
    </x:row>
    <x:row r="18">
      <x:c r="A18" s="123" t="str">
        <x:v>Acceptance is within [0,1]</x:v>
      </x:c>
      <x:c r="B18" s="123" t="str">
        <x:v>S4</x:v>
      </x:c>
      <x:c r="C18" s="224" t="n">
        <x:f>'Calculations'!E29</x:f>
        <x:v>0.6203450879999999</x:v>
      </x:c>
      <x:c r="D18" s="224" t="n">
        <x:v>1</x:v>
      </x:c>
      <x:c r="E18" s="224" t="n">
        <x:f>IF(AND(C18&gt;=0,C18&lt;=1),0,1)</x:f>
        <x:v>0</x:v>
      </x:c>
      <x:c r="F18" s="224" t="n">
        <x:v>1</x:v>
      </x:c>
      <x:c r="G18" s="123" t="str">
        <x:f>IF(ABS(E18)&lt;=F18,"PASS","FAIL")</x:f>
        <x:v>PASS</x:v>
      </x:c>
    </x:row>
    <x:row r="19">
      <x:c r="A19" s="123" t="str">
        <x:v>Jobs are positive</x:v>
      </x:c>
      <x:c r="B19" s="123" t="str">
        <x:v>S4</x:v>
      </x:c>
      <x:c r="C19" s="224" t="n">
        <x:f>'Inputs'!E10</x:f>
        <x:v>30000</x:v>
      </x:c>
      <x:c r="D19" s="224" t="n">
        <x:v>1</x:v>
      </x:c>
      <x:c r="E19" s="224" t="n">
        <x:f>IF(C19&gt;0,0,1)</x:f>
        <x:v>0</x:v>
      </x:c>
      <x:c r="F19" s="224" t="n">
        <x:v>0</x:v>
      </x:c>
      <x:c r="G19" s="123" t="str">
        <x:f>IF(ABS(E19)&lt;=F19,"PASS","FAIL")</x:f>
        <x:v>PASS</x:v>
      </x:c>
    </x:row>
    <x:row r="20">
      <x:c r="A20" s="123" t="str">
        <x:v>Peak capacity is non-negative</x:v>
      </x:c>
      <x:c r="B20" s="123" t="str">
        <x:v>S4</x:v>
      </x:c>
      <x:c r="C20" s="224" t="n">
        <x:f>'Calculations'!E33</x:f>
        <x:v>12</x:v>
      </x:c>
      <x:c r="D20" s="224" t="n">
        <x:v>0</x:v>
      </x:c>
      <x:c r="E20" s="224" t="n">
        <x:f>IF(C20&gt;=0,0,1)</x:f>
        <x:v>0</x:v>
      </x:c>
      <x:c r="F20" s="224" t="n">
        <x:v>0</x:v>
      </x:c>
      <x:c r="G20" s="123" t="str">
        <x:f>IF(ABS(E20)&lt;=F20,"PASS","FAIL")</x:f>
        <x:v>PASS</x:v>
      </x:c>
    </x:row>
    <x:row r="21">
      <x:c r="A21" s="123" t="str">
        <x:v>Monthly total reconciles</x:v>
      </x:c>
      <x:c r="B21" s="123" t="str">
        <x:v>S5</x:v>
      </x:c>
      <x:c r="C21" s="224" t="n">
        <x:f>'Calculations'!F27</x:f>
        <x:v>87476.6336</x:v>
      </x:c>
      <x:c r="D21" s="224" t="n">
        <x:f>('Calculations'!F22+'Calculations'!F24+'Calculations'!F25)*(1+'Inputs'!F51)*'Inputs'!F52</x:f>
        <x:v>87476.6336</x:v>
      </x:c>
      <x:c r="E21" s="224" t="n">
        <x:f>C21-D21</x:f>
        <x:v>0</x:v>
      </x:c>
      <x:c r="F21" s="224" t="n">
        <x:v>0.01</x:v>
      </x:c>
      <x:c r="G21" s="123" t="str">
        <x:f>IF(ABS(E21)&lt;=F21,"PASS","FAIL")</x:f>
        <x:v>PASS</x:v>
      </x:c>
    </x:row>
    <x:row r="22">
      <x:c r="A22" s="123" t="str">
        <x:v>Acceptance is within [0,1]</x:v>
      </x:c>
      <x:c r="B22" s="123" t="str">
        <x:v>S5</x:v>
      </x:c>
      <x:c r="C22" s="224" t="n">
        <x:f>'Calculations'!F29</x:f>
        <x:v>0.8007365183999999</x:v>
      </x:c>
      <x:c r="D22" s="224" t="n">
        <x:v>1</x:v>
      </x:c>
      <x:c r="E22" s="224" t="n">
        <x:f>IF(AND(C22&gt;=0,C22&lt;=1),0,1)</x:f>
        <x:v>0</x:v>
      </x:c>
      <x:c r="F22" s="224" t="n">
        <x:v>1</x:v>
      </x:c>
      <x:c r="G22" s="123" t="str">
        <x:f>IF(ABS(E22)&lt;=F22,"PASS","FAIL")</x:f>
        <x:v>PASS</x:v>
      </x:c>
    </x:row>
    <x:row r="23">
      <x:c r="A23" s="123" t="str">
        <x:v>Jobs are positive</x:v>
      </x:c>
      <x:c r="B23" s="123" t="str">
        <x:v>S5</x:v>
      </x:c>
      <x:c r="C23" s="224" t="n">
        <x:f>'Inputs'!F10</x:f>
        <x:v>100000</x:v>
      </x:c>
      <x:c r="D23" s="224" t="n">
        <x:v>1</x:v>
      </x:c>
      <x:c r="E23" s="224" t="n">
        <x:f>IF(C23&gt;0,0,1)</x:f>
        <x:v>0</x:v>
      </x:c>
      <x:c r="F23" s="224" t="n">
        <x:v>0</x:v>
      </x:c>
      <x:c r="G23" s="123" t="str">
        <x:f>IF(ABS(E23)&lt;=F23,"PASS","FAIL")</x:f>
        <x:v>PASS</x:v>
      </x:c>
    </x:row>
    <x:row r="24">
      <x:c r="A24" s="123" t="str">
        <x:v>Peak capacity is non-negative</x:v>
      </x:c>
      <x:c r="B24" s="123" t="str">
        <x:v>S5</x:v>
      </x:c>
      <x:c r="C24" s="224" t="n">
        <x:f>'Calculations'!F33</x:f>
        <x:v>300</x:v>
      </x:c>
      <x:c r="D24" s="224" t="n">
        <x:v>0</x:v>
      </x:c>
      <x:c r="E24" s="224" t="n">
        <x:f>IF(C24&gt;=0,0,1)</x:f>
        <x:v>0</x:v>
      </x:c>
      <x:c r="F24" s="224" t="n">
        <x:v>0</x:v>
      </x:c>
      <x:c r="G24" s="123" t="str">
        <x:f>IF(ABS(E24)&lt;=F24,"PASS","FAIL")</x:f>
        <x:v>PASS</x:v>
      </x:c>
    </x:row>
    <x:row r="25">
      <x:c r="A25" s="123" t="str">
        <x:v>Monthly total reconciles</x:v>
      </x:c>
      <x:c r="B25" s="123" t="str">
        <x:v>S6A</x:v>
      </x:c>
      <x:c r="C25" s="224" t="n">
        <x:f>'Calculations'!G27</x:f>
        <x:v>53480.789333333334</x:v>
      </x:c>
      <x:c r="D25" s="224" t="n">
        <x:f>('Calculations'!G22+'Calculations'!G24+'Calculations'!G25)*(1+'Inputs'!G51)*'Inputs'!G52</x:f>
        <x:v>53480.789333333334</x:v>
      </x:c>
      <x:c r="E25" s="224" t="n">
        <x:f>C25-D25</x:f>
        <x:v>0</x:v>
      </x:c>
      <x:c r="F25" s="224" t="n">
        <x:v>0.01</x:v>
      </x:c>
      <x:c r="G25" s="123" t="str">
        <x:f>IF(ABS(E25)&lt;=F25,"PASS","FAIL")</x:f>
        <x:v>PASS</x:v>
      </x:c>
    </x:row>
    <x:row r="26">
      <x:c r="A26" s="123" t="str">
        <x:v>Acceptance is within [0,1]</x:v>
      </x:c>
      <x:c r="B26" s="123" t="str">
        <x:v>S6A</x:v>
      </x:c>
      <x:c r="C26" s="224" t="n">
        <x:f>'Calculations'!G29</x:f>
        <x:v>0.85364928</x:v>
      </x:c>
      <x:c r="D26" s="224" t="n">
        <x:v>1</x:v>
      </x:c>
      <x:c r="E26" s="224" t="n">
        <x:f>IF(AND(C26&gt;=0,C26&lt;=1),0,1)</x:f>
        <x:v>0</x:v>
      </x:c>
      <x:c r="F26" s="224" t="n">
        <x:v>1</x:v>
      </x:c>
      <x:c r="G26" s="123" t="str">
        <x:f>IF(ABS(E26)&lt;=F26,"PASS","FAIL")</x:f>
        <x:v>PASS</x:v>
      </x:c>
    </x:row>
    <x:row r="27">
      <x:c r="A27" s="123" t="str">
        <x:v>Jobs are positive</x:v>
      </x:c>
      <x:c r="B27" s="123" t="str">
        <x:v>S6A</x:v>
      </x:c>
      <x:c r="C27" s="224" t="n">
        <x:f>'Inputs'!G10</x:f>
        <x:v>4000000</x:v>
      </x:c>
      <x:c r="D27" s="224" t="n">
        <x:v>1</x:v>
      </x:c>
      <x:c r="E27" s="224" t="n">
        <x:f>IF(C27&gt;0,0,1)</x:f>
        <x:v>0</x:v>
      </x:c>
      <x:c r="F27" s="224" t="n">
        <x:v>0</x:v>
      </x:c>
      <x:c r="G27" s="123" t="str">
        <x:f>IF(ABS(E27)&lt;=F27,"PASS","FAIL")</x:f>
        <x:v>PASS</x:v>
      </x:c>
    </x:row>
    <x:row r="28">
      <x:c r="A28" s="123" t="str">
        <x:v>Peak capacity is non-negative</x:v>
      </x:c>
      <x:c r="B28" s="123" t="str">
        <x:v>S6A</x:v>
      </x:c>
      <x:c r="C28" s="224" t="n">
        <x:f>'Calculations'!G33</x:f>
        <x:v>150</x:v>
      </x:c>
      <x:c r="D28" s="224" t="n">
        <x:v>0</x:v>
      </x:c>
      <x:c r="E28" s="224" t="n">
        <x:f>IF(C28&gt;=0,0,1)</x:f>
        <x:v>0</x:v>
      </x:c>
      <x:c r="F28" s="224" t="n">
        <x:v>0</x:v>
      </x:c>
      <x:c r="G28" s="123" t="str">
        <x:f>IF(ABS(E28)&lt;=F28,"PASS","FAIL")</x:f>
        <x:v>PASS</x:v>
      </x:c>
    </x:row>
    <x:row r="29">
      <x:c r="A29" s="123" t="str">
        <x:v>Monthly total reconciles</x:v>
      </x:c>
      <x:c r="B29" s="123" t="str">
        <x:v>S6B</x:v>
      </x:c>
      <x:c r="C29" s="224" t="n">
        <x:f>'Calculations'!H27</x:f>
        <x:v>58048.73333333334</x:v>
      </x:c>
      <x:c r="D29" s="224" t="n">
        <x:f>('Calculations'!H22+'Calculations'!H24+'Calculations'!H25)*(1+'Inputs'!H51)*'Inputs'!H52</x:f>
        <x:v>58048.73333333334</x:v>
      </x:c>
      <x:c r="E29" s="224" t="n">
        <x:f>C29-D29</x:f>
        <x:v>0</x:v>
      </x:c>
      <x:c r="F29" s="224" t="n">
        <x:v>0.01</x:v>
      </x:c>
      <x:c r="G29" s="123" t="str">
        <x:f>IF(ABS(E29)&lt;=F29,"PASS","FAIL")</x:f>
        <x:v>PASS</x:v>
      </x:c>
    </x:row>
    <x:row r="30">
      <x:c r="A30" s="123" t="str">
        <x:v>Acceptance is within [0,1]</x:v>
      </x:c>
      <x:c r="B30" s="123" t="str">
        <x:v>S6B</x:v>
      </x:c>
      <x:c r="C30" s="224" t="n">
        <x:f>'Calculations'!H29</x:f>
        <x:v>0.87143364</x:v>
      </x:c>
      <x:c r="D30" s="224" t="n">
        <x:v>1</x:v>
      </x:c>
      <x:c r="E30" s="224" t="n">
        <x:f>IF(AND(C30&gt;=0,C30&lt;=1),0,1)</x:f>
        <x:v>0</x:v>
      </x:c>
      <x:c r="F30" s="224" t="n">
        <x:v>1</x:v>
      </x:c>
      <x:c r="G30" s="123" t="str">
        <x:f>IF(ABS(E30)&lt;=F30,"PASS","FAIL")</x:f>
        <x:v>PASS</x:v>
      </x:c>
    </x:row>
    <x:row r="31">
      <x:c r="A31" s="123" t="str">
        <x:v>Jobs are positive</x:v>
      </x:c>
      <x:c r="B31" s="123" t="str">
        <x:v>S6B</x:v>
      </x:c>
      <x:c r="C31" s="224" t="n">
        <x:f>'Inputs'!H10</x:f>
        <x:v>4000000</x:v>
      </x:c>
      <x:c r="D31" s="224" t="n">
        <x:v>1</x:v>
      </x:c>
      <x:c r="E31" s="224" t="n">
        <x:f>IF(C31&gt;0,0,1)</x:f>
        <x:v>0</x:v>
      </x:c>
      <x:c r="F31" s="224" t="n">
        <x:v>0</x:v>
      </x:c>
      <x:c r="G31" s="123" t="str">
        <x:f>IF(ABS(E31)&lt;=F31,"PASS","FAIL")</x:f>
        <x:v>PASS</x:v>
      </x:c>
    </x:row>
    <x:row r="32">
      <x:c r="A32" s="123" t="str">
        <x:v>Peak capacity is non-negative</x:v>
      </x:c>
      <x:c r="B32" s="123" t="str">
        <x:v>S6B</x:v>
      </x:c>
      <x:c r="C32" s="224" t="n">
        <x:f>'Calculations'!H33</x:f>
        <x:v>120</x:v>
      </x:c>
      <x:c r="D32" s="224" t="n">
        <x:v>0</x:v>
      </x:c>
      <x:c r="E32" s="224" t="n">
        <x:f>IF(C32&gt;=0,0,1)</x:f>
        <x:v>0</x:v>
      </x:c>
      <x:c r="F32" s="224" t="n">
        <x:v>0</x:v>
      </x:c>
      <x:c r="G32" s="123" t="str">
        <x:f>IF(ABS(E32)&lt;=F32,"PASS","FAIL")</x:f>
        <x:v>PASS</x:v>
      </x:c>
    </x:row>
  </x:sheetData>
  <x:mergeCells>
    <x:mergeCell ref="A1:G1"/>
    <x:mergeCell ref="A2:H2"/>
  </x:mergeCells>
  <x:conditionalFormatting sqref="G5:G32">
    <x:cfRule type="containsText" dxfId="0" priority="1" operator="containsText" text="PASS"/>
    <x:cfRule type="containsText" dxfId="1" priority="2" operator="containsText" text="FAIL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7" hidden="0" customWidth="1"/>
    <x:col min="3" max="3" width="46" hidden="0" customWidth="1"/>
    <x:col min="4" max="4" width="18" hidden="0" customWidth="1"/>
    <x:col min="5" max="5" width="18" hidden="0" customWidth="1"/>
    <x:col min="6" max="6" width="18" hidden="0" customWidth="1"/>
    <x:col min="7" max="7" width="55" hidden="0" customWidth="1"/>
    <x:col min="8" max="8" width="54" hidden="0" customWidth="1"/>
  </x:cols>
  <x:sheetData>
    <x:row r="1" ht="34" customHeight="1">
      <x:c r="A1" s="95" t="str">
        <x:v>Sources and audit notes</x:v>
      </x:c>
      <x:c r="B1" s="112"/>
      <x:c r="C1" s="112"/>
      <x:c r="D1" s="112"/>
      <x:c r="E1" s="112"/>
      <x:c r="F1" s="112"/>
      <x:c r="G1" s="112"/>
      <x:c r="H1" s="112"/>
    </x:row>
    <x:row r="2" ht="30" customHeight="1">
      <x:c r="A2" s="113" t="str">
        <x:v>Official pages were verified on 2026-08-17. URLs are plain text for auditability; review again before procurement or production commitment.</x:v>
      </x:c>
      <x:c r="B2" s="112"/>
      <x:c r="C2" s="112"/>
      <x:c r="D2" s="112"/>
      <x:c r="E2" s="112"/>
      <x:c r="F2" s="112"/>
      <x:c r="G2" s="112"/>
      <x:c r="H2" s="112"/>
    </x:row>
    <x:row r="3">
      <x:c r="A3" s="112"/>
      <x:c r="B3" s="112"/>
      <x:c r="C3" s="112"/>
      <x:c r="D3" s="112"/>
      <x:c r="E3" s="112"/>
      <x:c r="F3" s="112"/>
      <x:c r="G3" s="112"/>
      <x:c r="H3" s="112"/>
    </x:row>
    <x:row r="4" ht="28" customHeight="1">
      <x:c r="A4" s="103" t="str">
        <x:v>ID</x:v>
      </x:c>
      <x:c r="B4" s="104" t="str">
        <x:v>Topic</x:v>
      </x:c>
      <x:c r="C4" s="104" t="str">
        <x:v>Value / unit</x:v>
      </x:c>
      <x:c r="D4" s="104" t="str">
        <x:v>As-of</x:v>
      </x:c>
      <x:c r="E4" s="104" t="str">
        <x:v>Source type</x:v>
      </x:c>
      <x:c r="F4" s="104" t="str">
        <x:v>Source name</x:v>
      </x:c>
      <x:c r="G4" s="104" t="str">
        <x:v>URL</x:v>
      </x:c>
      <x:c r="H4" s="105" t="str">
        <x:v>Audit note</x:v>
      </x:c>
    </x:row>
    <x:row r="5" ht="34" customHeight="1">
      <x:c r="A5" s="120" t="str">
        <x:v>SRC-01</x:v>
      </x:c>
      <x:c r="B5" s="120" t="str">
        <x:v>OpenAI GPT-5.4 nano</x:v>
      </x:c>
      <x:c r="C5" s="118" t="str">
        <x:v>$0.20 input; $0.02 cached; $1.25 output / MTok</x:v>
      </x:c>
      <x:c r="D5" s="118" t="str">
        <x:v>2026-08-17</x:v>
      </x:c>
      <x:c r="E5" s="118" t="str">
        <x:v>Official docs</x:v>
      </x:c>
      <x:c r="F5" s="118" t="str">
        <x:v>OpenAI model page</x:v>
      </x:c>
      <x:c r="G5" s="118" t="str">
        <x:v>https://developers.openai.com/api/docs/models/gpt-5.4-nano</x:v>
      </x:c>
      <x:c r="H5" s="118" t="str">
        <x:v>Snapshot gpt-5.4-nano-2026-03-17; regional uplift noted.</x:v>
      </x:c>
    </x:row>
    <x:row r="6" ht="34" customHeight="1">
      <x:c r="A6" s="123" t="str">
        <x:v>SRC-02</x:v>
      </x:c>
      <x:c r="B6" s="123" t="str">
        <x:v>Anthropic Sonnet 5 + caching</x:v>
      </x:c>
      <x:c r="C6" s="119" t="str">
        <x:v>$2 input; $2.50 5m write; $0.20 read; $10 output / MTok</x:v>
      </x:c>
      <x:c r="D6" s="119" t="str">
        <x:v>2026-08-17</x:v>
      </x:c>
      <x:c r="E6" s="119" t="str">
        <x:v>Official docs</x:v>
      </x:c>
      <x:c r="F6" s="119" t="str">
        <x:v>Claude pricing</x:v>
      </x:c>
      <x:c r="G6" s="119" t="str">
        <x:v>https://platform.claude.com/docs/en/about-claude/pricing</x:v>
      </x:c>
      <x:c r="H6" s="119" t="str">
        <x:v>Introductory price ends 2026-08-31; new tokenizer can yield ~30% more tokens.</x:v>
      </x:c>
    </x:row>
    <x:row r="7" ht="34" customHeight="1">
      <x:c r="A7" s="123" t="str">
        <x:v>SRC-03</x:v>
      </x:c>
      <x:c r="B7" s="123" t="str">
        <x:v>Gemini 3.5 Flash-Lite batch</x:v>
      </x:c>
      <x:c r="C7" s="119" t="str">
        <x:v>$0.15 input; $0.02 cached; $1.25 output / MTok</x:v>
      </x:c>
      <x:c r="D7" s="119" t="str">
        <x:v>2026-08-17</x:v>
      </x:c>
      <x:c r="E7" s="119" t="str">
        <x:v>Official docs</x:v>
      </x:c>
      <x:c r="F7" s="119" t="str">
        <x:v>Gemini Developer API pricing</x:v>
      </x:c>
      <x:c r="G7" s="119" t="str">
        <x:v>https://ai.google.dev/gemini-api/docs/pricing?hl=en</x:v>
      </x:c>
      <x:c r="H7" s="119" t="str">
        <x:v>Page last updated 2026-08-13.</x:v>
      </x:c>
    </x:row>
    <x:row r="8" ht="34" customHeight="1">
      <x:c r="A8" s="123" t="str">
        <x:v>SRC-04</x:v>
      </x:c>
      <x:c r="B8" s="123" t="str">
        <x:v>Gemini 3.6 Flash + search</x:v>
      </x:c>
      <x:c r="C8" s="119" t="str">
        <x:v>$0.75 input; $0.075 cached; $3.75 output / MTok; search $14/1k after 5k</x:v>
      </x:c>
      <x:c r="D8" s="119" t="str">
        <x:v>2026-08-17</x:v>
      </x:c>
      <x:c r="E8" s="119" t="str">
        <x:v>Official docs</x:v>
      </x:c>
      <x:c r="F8" s="119" t="str">
        <x:v>Gemini Developer API pricing</x:v>
      </x:c>
      <x:c r="G8" s="119" t="str">
        <x:v>https://ai.google.dev/gemini-api/docs/pricing?hl=en</x:v>
      </x:c>
      <x:c r="H8" s="119" t="str">
        <x:v>Promotional model rates through 2026-12-31; search quota shared.</x:v>
      </x:c>
    </x:row>
    <x:row r="9" ht="34" customHeight="1">
      <x:c r="A9" s="123" t="str">
        <x:v>SRC-05</x:v>
      </x:c>
      <x:c r="B9" s="123" t="str">
        <x:v>OpenAI realtime audio</x:v>
      </x:c>
      <x:c r="C9" s="119" t="str">
        <x:v>Text $0.60/$0.06/$2.40; audio $10/$0.30/$20 / MTok</x:v>
      </x:c>
      <x:c r="D9" s="119" t="str">
        <x:v>2026-08-17</x:v>
      </x:c>
      <x:c r="E9" s="119" t="str">
        <x:v>Official docs</x:v>
      </x:c>
      <x:c r="F9" s="119" t="str">
        <x:v>GPT-Realtime-2.1 mini</x:v>
      </x:c>
      <x:c r="G9" s="119" t="str">
        <x:v>https://developers.openai.com/api/docs/models/gpt-realtime-2.1-mini</x:v>
      </x:c>
      <x:c r="H9" s="119" t="str">
        <x:v>Native audio token rates preserved.</x:v>
      </x:c>
    </x:row>
    <x:row r="10" ht="34" customHeight="1">
      <x:c r="A10" s="123" t="str">
        <x:v>SRC-06</x:v>
      </x:c>
      <x:c r="B10" s="123" t="str">
        <x:v>Together serverless + dedicated</x:v>
      </x:c>
      <x:c r="C10" s="119" t="str">
        <x:v>Llama 3.3 70B $1.04 input/output / MTok; H100 $5.49/GPU-hour</x:v>
      </x:c>
      <x:c r="D10" s="119" t="str">
        <x:v>2026-08-17</x:v>
      </x:c>
      <x:c r="E10" s="119" t="str">
        <x:v>Official pricing</x:v>
      </x:c>
      <x:c r="F10" s="119" t="str">
        <x:v>Together AI pricing</x:v>
      </x:c>
      <x:c r="G10" s="119" t="str">
        <x:v>https://www.together.ai/pricing</x:v>
      </x:c>
      <x:c r="H10" s="119" t="str">
        <x:v>Dedicated throughput and utilization must be benchmarked.</x:v>
      </x:c>
    </x:row>
    <x:row r="11" ht="34" customHeight="1">
      <x:c r="A11" s="123" t="str">
        <x:v>SRC-07</x:v>
      </x:c>
      <x:c r="B11" s="123" t="str">
        <x:v>Router fee + credit expiry</x:v>
      </x:c>
      <x:c r="C11" s="119" t="str">
        <x:v>5.5% credit-purchase fee ($0.80 min); unused credits may expire after one year</x:v>
      </x:c>
      <x:c r="D11" s="119" t="str">
        <x:v>2026-08-17</x:v>
      </x:c>
      <x:c r="E11" s="119" t="str">
        <x:v>Official docs</x:v>
      </x:c>
      <x:c r="F11" s="119" t="str">
        <x:v>OpenRouter FAQ</x:v>
      </x:c>
      <x:c r="G11" s="119" t="str">
        <x:v>https://openrouter.ai/docs/faq</x:v>
      </x:c>
      <x:c r="H11" s="119" t="str">
        <x:v>Examples for fee/expiry coverage; not applied to example scenarios.</x:v>
      </x:c>
    </x:row>
    <x:row r="12" ht="34" customHeight="1">
      <x:c r="A12" s="123" t="str">
        <x:v>SRC-08</x:v>
      </x:c>
      <x:c r="B12" s="123" t="str">
        <x:v>Provisioned throughput</x:v>
      </x:c>
      <x:c r="C12" s="119" t="str">
        <x:v>Hourly billing; MU throughput is model-specific; commitments can be no-term, 1m, or 6m</x:v>
      </x:c>
      <x:c r="D12" s="119" t="str">
        <x:v>2026-08-17</x:v>
      </x:c>
      <x:c r="E12" s="119" t="str">
        <x:v>Official docs</x:v>
      </x:c>
      <x:c r="F12" s="119" t="str">
        <x:v>Amazon Bedrock provisioned throughput</x:v>
      </x:c>
      <x:c r="G12" s="119" t="str">
        <x:v>https://docs.aws.amazon.com/bedrock/latest/userguide/prov-throughput.html</x:v>
      </x:c>
      <x:c r="H12" s="119" t="str">
        <x:v>Unused committed capacity still bills until deleted/term ends.</x:v>
      </x:c>
    </x:row>
    <x:row r="13" ht="34" customHeight="1">
      <x:c r="A13" s="123" t="str">
        <x:v>SRC-09</x:v>
      </x:c>
      <x:c r="B13" s="123" t="str">
        <x:v>Fast mode</x:v>
      </x:c>
      <x:c r="C13" s="119" t="str">
        <x:v>GPT-5.6 and GPT-5.4 fast-mode token rates plus uptime/latency SLAs</x:v>
      </x:c>
      <x:c r="D13" s="119" t="str">
        <x:v>2026-08-17</x:v>
      </x:c>
      <x:c r="E13" s="119" t="str">
        <x:v>Official page</x:v>
      </x:c>
      <x:c r="F13" s="119" t="str">
        <x:v>OpenAI Fast mode</x:v>
      </x:c>
      <x:c r="G13" s="119" t="str">
        <x:v>https://openai.com/api-fast-mode/</x:v>
      </x:c>
      <x:c r="H13" s="119" t="str">
        <x:v>Priority renamed Fast mode 2026-07-30.</x:v>
      </x:c>
    </x:row>
    <x:row r="14" ht="34" customHeight="1">
      <x:c r="A14" s="123" t="str">
        <x:v>SRC-10</x:v>
      </x:c>
      <x:c r="B14" s="123" t="str">
        <x:v>Fine-tuning + storage examples</x:v>
      </x:c>
      <x:c r="C14" s="119" t="str">
        <x:v>Token-based tuning, $4 minimum for standard jobs, filesystem $0.16/GiB-month</x:v>
      </x:c>
      <x:c r="D14" s="119" t="str">
        <x:v>2026-08-17</x:v>
      </x:c>
      <x:c r="E14" s="119" t="str">
        <x:v>Official pricing</x:v>
      </x:c>
      <x:c r="F14" s="119" t="str">
        <x:v>Together AI pricing</x:v>
      </x:c>
      <x:c r="G14" s="119" t="str">
        <x:v>https://www.together.ai/pricing</x:v>
      </x:c>
      <x:c r="H14" s="119" t="str">
        <x:v>Use native tuning, checkpoint, and storage units.</x:v>
      </x:c>
    </x:row>
    <x:row r="15" ht="34" customHeight="1">
      <x:c r="A15" s="123" t="str">
        <x:v>ASM-01</x:v>
      </x:c>
      <x:c r="B15" s="123" t="str">
        <x:v>Workload assumptions</x:v>
      </x:c>
      <x:c r="C15" s="119" t="str">
        <x:v>All volumes, token distributions, pass rates, retries, human labor, and fixed costs</x:v>
      </x:c>
      <x:c r="D15" s="119" t="str">
        <x:v>2026-08-17</x:v>
      </x:c>
      <x:c r="E15" s="119" t="str">
        <x:v>Illustrative assumption</x:v>
      </x:c>
      <x:c r="F15" s="119" t="str">
        <x:v>This workbook</x:v>
      </x:c>
      <x:c r="G15" s="119" t="str"/>
      <x:c r="H15" s="119" t="str">
        <x:v>Replace with benchmark and invoice observations before decision use.</x:v>
      </x:c>
    </x:row>
  </x:sheetData>
  <x:mergeCells>
    <x:mergeCell ref="A1:H1"/>
    <x:mergeCell ref="A2:H2"/>
  </x:mergeCells>
  <x:pageMargins left="0.7" right="0.7" top="0.75" bottom="0.75" header="0.3" footer="0.3"/>
</x:worksheet>
</file>